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la.plavani\Desktop\TRENINKY\"/>
    </mc:Choice>
  </mc:AlternateContent>
  <bookViews>
    <workbookView xWindow="0" yWindow="0" windowWidth="21432" windowHeight="9264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2" i="1" l="1"/>
  <c r="L105" i="1" s="1"/>
  <c r="C102" i="1"/>
  <c r="K102" i="1" s="1"/>
  <c r="H96" i="1"/>
  <c r="H93" i="1"/>
  <c r="H95" i="1" s="1"/>
  <c r="F93" i="1"/>
  <c r="F96" i="1" s="1"/>
  <c r="C93" i="1"/>
  <c r="L93" i="1" s="1"/>
  <c r="C84" i="1"/>
  <c r="F84" i="1" s="1"/>
  <c r="C75" i="1"/>
  <c r="K75" i="1" s="1"/>
  <c r="C66" i="1"/>
  <c r="L66" i="1" s="1"/>
  <c r="C57" i="1"/>
  <c r="F57" i="1" s="1"/>
  <c r="C48" i="1"/>
  <c r="K48" i="1" s="1"/>
  <c r="C39" i="1"/>
  <c r="K39" i="1" s="1"/>
  <c r="C30" i="1"/>
  <c r="F30" i="1" s="1"/>
  <c r="L21" i="1"/>
  <c r="L24" i="1" s="1"/>
  <c r="C21" i="1"/>
  <c r="K21" i="1" s="1"/>
  <c r="C12" i="1"/>
  <c r="K12" i="1" s="1"/>
  <c r="E102" i="1" l="1"/>
  <c r="E105" i="1" s="1"/>
  <c r="F102" i="1"/>
  <c r="H84" i="1"/>
  <c r="H87" i="1" s="1"/>
  <c r="F87" i="1"/>
  <c r="F86" i="1"/>
  <c r="F85" i="1"/>
  <c r="L94" i="1"/>
  <c r="L96" i="1"/>
  <c r="L95" i="1"/>
  <c r="K104" i="1"/>
  <c r="K103" i="1"/>
  <c r="K105" i="1"/>
  <c r="H85" i="1"/>
  <c r="E103" i="1"/>
  <c r="E84" i="1"/>
  <c r="H86" i="1"/>
  <c r="K93" i="1"/>
  <c r="H94" i="1"/>
  <c r="F95" i="1"/>
  <c r="H102" i="1"/>
  <c r="E104" i="1"/>
  <c r="L104" i="1"/>
  <c r="K84" i="1"/>
  <c r="F94" i="1"/>
  <c r="L103" i="1"/>
  <c r="L84" i="1"/>
  <c r="E93" i="1"/>
  <c r="E75" i="1"/>
  <c r="E78" i="1" s="1"/>
  <c r="F75" i="1"/>
  <c r="L75" i="1"/>
  <c r="L78" i="1" s="1"/>
  <c r="H75" i="1"/>
  <c r="F66" i="1"/>
  <c r="F69" i="1" s="1"/>
  <c r="H66" i="1"/>
  <c r="H57" i="1"/>
  <c r="H60" i="1" s="1"/>
  <c r="E48" i="1"/>
  <c r="E51" i="1" s="1"/>
  <c r="L48" i="1"/>
  <c r="L51" i="1" s="1"/>
  <c r="F48" i="1"/>
  <c r="E39" i="1"/>
  <c r="F39" i="1"/>
  <c r="F42" i="1" s="1"/>
  <c r="H39" i="1"/>
  <c r="L39" i="1"/>
  <c r="H30" i="1"/>
  <c r="H33" i="1" s="1"/>
  <c r="E21" i="1"/>
  <c r="E24" i="1" s="1"/>
  <c r="F21" i="1"/>
  <c r="F23" i="1" s="1"/>
  <c r="H21" i="1"/>
  <c r="L69" i="1"/>
  <c r="L68" i="1"/>
  <c r="L67" i="1"/>
  <c r="K78" i="1"/>
  <c r="K77" i="1"/>
  <c r="K76" i="1"/>
  <c r="F60" i="1"/>
  <c r="F59" i="1"/>
  <c r="F58" i="1"/>
  <c r="K57" i="1"/>
  <c r="H58" i="1"/>
  <c r="F67" i="1"/>
  <c r="E76" i="1"/>
  <c r="L76" i="1"/>
  <c r="E57" i="1"/>
  <c r="L57" i="1"/>
  <c r="H59" i="1"/>
  <c r="K66" i="1"/>
  <c r="H67" i="1"/>
  <c r="F68" i="1"/>
  <c r="F76" i="1"/>
  <c r="E77" i="1"/>
  <c r="E66" i="1"/>
  <c r="K40" i="1"/>
  <c r="K41" i="1"/>
  <c r="K42" i="1"/>
  <c r="F32" i="1"/>
  <c r="F31" i="1"/>
  <c r="F33" i="1"/>
  <c r="K51" i="1"/>
  <c r="K49" i="1"/>
  <c r="K50" i="1"/>
  <c r="F40" i="1"/>
  <c r="E49" i="1"/>
  <c r="L49" i="1"/>
  <c r="E30" i="1"/>
  <c r="L30" i="1"/>
  <c r="H32" i="1"/>
  <c r="H40" i="1"/>
  <c r="F41" i="1"/>
  <c r="H48" i="1"/>
  <c r="E50" i="1"/>
  <c r="L50" i="1"/>
  <c r="K30" i="1"/>
  <c r="H31" i="1"/>
  <c r="K23" i="1"/>
  <c r="K22" i="1"/>
  <c r="K24" i="1"/>
  <c r="F24" i="1"/>
  <c r="F22" i="1"/>
  <c r="E23" i="1"/>
  <c r="L23" i="1"/>
  <c r="E22" i="1"/>
  <c r="L22" i="1"/>
  <c r="H24" i="1"/>
  <c r="K15" i="1"/>
  <c r="K14" i="1"/>
  <c r="K13" i="1"/>
  <c r="L12" i="1"/>
  <c r="F12" i="1"/>
  <c r="E12" i="1"/>
  <c r="H12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6" i="1"/>
  <c r="Q5" i="1"/>
  <c r="Q4" i="1"/>
  <c r="Q3" i="1"/>
  <c r="C3" i="1"/>
  <c r="K3" i="1" s="1"/>
  <c r="F104" i="1" l="1"/>
  <c r="F105" i="1"/>
  <c r="F103" i="1"/>
  <c r="L85" i="1"/>
  <c r="L87" i="1"/>
  <c r="L86" i="1"/>
  <c r="E85" i="1"/>
  <c r="E87" i="1"/>
  <c r="E86" i="1"/>
  <c r="K94" i="1"/>
  <c r="K96" i="1"/>
  <c r="K95" i="1"/>
  <c r="E96" i="1"/>
  <c r="E95" i="1"/>
  <c r="E94" i="1"/>
  <c r="K86" i="1"/>
  <c r="K85" i="1"/>
  <c r="K87" i="1"/>
  <c r="H103" i="1"/>
  <c r="H105" i="1"/>
  <c r="H104" i="1"/>
  <c r="H76" i="1"/>
  <c r="H78" i="1"/>
  <c r="H77" i="1"/>
  <c r="F77" i="1"/>
  <c r="F78" i="1"/>
  <c r="L77" i="1"/>
  <c r="H68" i="1"/>
  <c r="H69" i="1"/>
  <c r="F50" i="1"/>
  <c r="F51" i="1"/>
  <c r="F49" i="1"/>
  <c r="L42" i="1"/>
  <c r="L41" i="1"/>
  <c r="L40" i="1"/>
  <c r="H41" i="1"/>
  <c r="H42" i="1"/>
  <c r="E42" i="1"/>
  <c r="E41" i="1"/>
  <c r="E40" i="1"/>
  <c r="H22" i="1"/>
  <c r="H23" i="1"/>
  <c r="E69" i="1"/>
  <c r="E68" i="1"/>
  <c r="E67" i="1"/>
  <c r="L58" i="1"/>
  <c r="L60" i="1"/>
  <c r="L59" i="1"/>
  <c r="E58" i="1"/>
  <c r="E60" i="1"/>
  <c r="E59" i="1"/>
  <c r="K67" i="1"/>
  <c r="K69" i="1"/>
  <c r="K68" i="1"/>
  <c r="K59" i="1"/>
  <c r="K58" i="1"/>
  <c r="K60" i="1"/>
  <c r="K32" i="1"/>
  <c r="K31" i="1"/>
  <c r="K33" i="1"/>
  <c r="H49" i="1"/>
  <c r="H50" i="1"/>
  <c r="H51" i="1"/>
  <c r="L31" i="1"/>
  <c r="L33" i="1"/>
  <c r="L32" i="1"/>
  <c r="E31" i="1"/>
  <c r="E33" i="1"/>
  <c r="E32" i="1"/>
  <c r="L15" i="1"/>
  <c r="L14" i="1"/>
  <c r="L13" i="1"/>
  <c r="H13" i="1"/>
  <c r="H14" i="1"/>
  <c r="H15" i="1"/>
  <c r="E15" i="1"/>
  <c r="E14" i="1"/>
  <c r="E13" i="1"/>
  <c r="F14" i="1"/>
  <c r="F13" i="1"/>
  <c r="F15" i="1"/>
  <c r="E3" i="1"/>
  <c r="E6" i="1" s="1"/>
  <c r="F3" i="1"/>
  <c r="F6" i="1" s="1"/>
  <c r="L3" i="1"/>
  <c r="L6" i="1" s="1"/>
  <c r="K5" i="1"/>
  <c r="K4" i="1"/>
  <c r="K6" i="1"/>
  <c r="H3" i="1"/>
  <c r="L4" i="1" l="1"/>
  <c r="F5" i="1"/>
  <c r="L5" i="1"/>
  <c r="F4" i="1"/>
  <c r="E5" i="1"/>
  <c r="E4" i="1"/>
  <c r="H4" i="1"/>
  <c r="H5" i="1"/>
  <c r="H6" i="1"/>
</calcChain>
</file>

<file path=xl/comments1.xml><?xml version="1.0" encoding="utf-8"?>
<comments xmlns="http://schemas.openxmlformats.org/spreadsheetml/2006/main">
  <authors>
    <author>Tomáš Brtník</author>
  </authors>
  <commentList>
    <comment ref="B3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12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21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30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39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48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57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66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75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84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93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  <comment ref="B102" authorId="0" shapeId="0">
      <text>
        <r>
          <rPr>
            <b/>
            <sz val="9"/>
            <color indexed="81"/>
            <rFont val="Tahoma"/>
            <charset val="1"/>
          </rPr>
          <t>Tomáš Brtník:</t>
        </r>
        <r>
          <rPr>
            <sz val="9"/>
            <color indexed="81"/>
            <rFont val="Tahoma"/>
            <charset val="1"/>
          </rPr>
          <t xml:space="preserve">
TF po 31</t>
        </r>
      </text>
    </comment>
  </commentList>
</comments>
</file>

<file path=xl/sharedStrings.xml><?xml version="1.0" encoding="utf-8"?>
<sst xmlns="http://schemas.openxmlformats.org/spreadsheetml/2006/main" count="251" uniqueCount="27">
  <si>
    <t>jméno</t>
  </si>
  <si>
    <t>T-2,000 m K</t>
  </si>
  <si>
    <t>úsek</t>
  </si>
  <si>
    <t>En-1</t>
  </si>
  <si>
    <t>En-2</t>
  </si>
  <si>
    <t>En-3</t>
  </si>
  <si>
    <t>rozmezí časů</t>
  </si>
  <si>
    <t>SF</t>
  </si>
  <si>
    <t>400m+</t>
  </si>
  <si>
    <t>24 - 28</t>
  </si>
  <si>
    <t>29 - 31</t>
  </si>
  <si>
    <t>32 - 33</t>
  </si>
  <si>
    <t>200m</t>
  </si>
  <si>
    <t>100m</t>
  </si>
  <si>
    <t>50m</t>
  </si>
  <si>
    <t>KERN</t>
  </si>
  <si>
    <t>BARTOŠ</t>
  </si>
  <si>
    <t>FUKOVÁ</t>
  </si>
  <si>
    <t>HOLANÍKOVÁ</t>
  </si>
  <si>
    <t>BRTVA</t>
  </si>
  <si>
    <t>HAVRÁNKOVÁ</t>
  </si>
  <si>
    <t>PAVLAČKA</t>
  </si>
  <si>
    <t>POLANSKÝ</t>
  </si>
  <si>
    <t>VYSOUDILOVÁ</t>
  </si>
  <si>
    <t>RYCHLÝ</t>
  </si>
  <si>
    <t>tempo [100m]</t>
  </si>
  <si>
    <t>GRÜNER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</si>
</sst>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:ss.00"/>
  </numFmts>
  <fonts count="9" x14ac:knownFonts="1">
    <font>
      <sz val="11"/>
      <color theme="1"/>
      <name val="Garamond"/>
      <family val="2"/>
      <charset val="238"/>
    </font>
    <font>
      <sz val="10"/>
      <color theme="1"/>
      <name val="Garamond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name val="Reso"/>
      <charset val="238"/>
    </font>
    <font>
      <sz val="10"/>
      <color theme="1"/>
      <name val="Reso"/>
      <charset val="238"/>
    </font>
    <font>
      <b/>
      <sz val="10"/>
      <name val="Reso"/>
      <charset val="238"/>
    </font>
    <font>
      <b/>
      <sz val="11"/>
      <name val="Reso"/>
      <charset val="238"/>
    </font>
    <font>
      <b/>
      <sz val="10"/>
      <color theme="1"/>
      <name val="Reso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2C97DE"/>
        <bgColor indexed="64"/>
      </patternFill>
    </fill>
    <fill>
      <patternFill patternType="solid">
        <fgColor rgb="FF1ECE6D"/>
        <bgColor indexed="64"/>
      </patternFill>
    </fill>
    <fill>
      <patternFill patternType="solid">
        <fgColor rgb="FFE94B35"/>
        <bgColor indexed="64"/>
      </patternFill>
    </fill>
  </fills>
  <borders count="39">
    <border>
      <left/>
      <right/>
      <top/>
      <bottom/>
      <diagonal/>
    </border>
    <border>
      <left/>
      <right style="thin">
        <color theme="0" tint="-0.34998626667073579"/>
      </right>
      <top style="thick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ck">
        <color auto="1"/>
      </top>
      <bottom style="thin">
        <color theme="0" tint="-0.34998626667073579"/>
      </bottom>
      <diagonal/>
    </border>
    <border>
      <left style="thin">
        <color rgb="FF2C97DE"/>
      </left>
      <right style="thin">
        <color rgb="FF2C97DE"/>
      </right>
      <top style="thick">
        <color auto="1"/>
      </top>
      <bottom style="thin">
        <color rgb="FF2C97DE"/>
      </bottom>
      <diagonal/>
    </border>
    <border>
      <left style="thin">
        <color rgb="FF1ECE6D"/>
      </left>
      <right style="thin">
        <color rgb="FF1ECE6D"/>
      </right>
      <top style="thick">
        <color auto="1"/>
      </top>
      <bottom style="thin">
        <color rgb="FF1ECE6D"/>
      </bottom>
      <diagonal/>
    </border>
    <border>
      <left style="thin">
        <color rgb="FFE94B35"/>
      </left>
      <right style="thin">
        <color rgb="FFE94B35"/>
      </right>
      <top style="thick">
        <color auto="1"/>
      </top>
      <bottom style="thin">
        <color rgb="FFE94B3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rgb="FF2C97DE"/>
      </left>
      <right style="thin">
        <color rgb="FF2C97DE"/>
      </right>
      <top style="thin">
        <color rgb="FF2C97DE"/>
      </top>
      <bottom style="medium">
        <color auto="1"/>
      </bottom>
      <diagonal/>
    </border>
    <border>
      <left style="thin">
        <color rgb="FF1ECE6D"/>
      </left>
      <right style="thin">
        <color rgb="FF1ECE6D"/>
      </right>
      <top style="thin">
        <color rgb="FF1ECE6D"/>
      </top>
      <bottom style="medium">
        <color auto="1"/>
      </bottom>
      <diagonal/>
    </border>
    <border>
      <left style="thin">
        <color rgb="FFE94B35"/>
      </left>
      <right style="thin">
        <color rgb="FFE94B35"/>
      </right>
      <top style="thin">
        <color rgb="FFE94B35"/>
      </top>
      <bottom style="medium">
        <color auto="1"/>
      </bottom>
      <diagonal/>
    </border>
    <border>
      <left/>
      <right style="thin">
        <color theme="0" tint="-0.34998626667073579"/>
      </right>
      <top style="medium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auto="1"/>
      </top>
      <bottom style="thin">
        <color theme="0" tint="-0.34998626667073579"/>
      </bottom>
      <diagonal/>
    </border>
    <border>
      <left style="thin">
        <color rgb="FF2C97DE"/>
      </left>
      <right style="thin">
        <color rgb="FF2C97DE"/>
      </right>
      <top style="medium">
        <color auto="1"/>
      </top>
      <bottom style="thin">
        <color rgb="FF2C97DE"/>
      </bottom>
      <diagonal/>
    </border>
    <border>
      <left style="thin">
        <color rgb="FF1ECE6D"/>
      </left>
      <right style="thin">
        <color rgb="FF1ECE6D"/>
      </right>
      <top style="medium">
        <color auto="1"/>
      </top>
      <bottom style="thin">
        <color rgb="FF1ECE6D"/>
      </bottom>
      <diagonal/>
    </border>
    <border>
      <left style="thin">
        <color rgb="FFE94B35"/>
      </left>
      <right style="thin">
        <color rgb="FFE94B35"/>
      </right>
      <top style="medium">
        <color auto="1"/>
      </top>
      <bottom style="thin">
        <color rgb="FFE94B3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C97DE"/>
      </left>
      <right style="thin">
        <color rgb="FF2C97DE"/>
      </right>
      <top style="thin">
        <color rgb="FF2C97DE"/>
      </top>
      <bottom style="thin">
        <color rgb="FF2C97DE"/>
      </bottom>
      <diagonal/>
    </border>
    <border>
      <left style="thin">
        <color rgb="FF1ECE6D"/>
      </left>
      <right style="thin">
        <color rgb="FF1ECE6D"/>
      </right>
      <top style="thin">
        <color rgb="FF1ECE6D"/>
      </top>
      <bottom style="thin">
        <color rgb="FF1ECE6D"/>
      </bottom>
      <diagonal/>
    </border>
    <border>
      <left style="thin">
        <color rgb="FFE94B35"/>
      </left>
      <right style="thin">
        <color rgb="FFE94B35"/>
      </right>
      <top style="thin">
        <color rgb="FFE94B35"/>
      </top>
      <bottom style="thin">
        <color rgb="FFE94B3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auto="1"/>
      </bottom>
      <diagonal/>
    </border>
    <border>
      <left style="thin">
        <color rgb="FF2C97DE"/>
      </left>
      <right style="thin">
        <color rgb="FF2C97DE"/>
      </right>
      <top style="thin">
        <color rgb="FF2C97DE"/>
      </top>
      <bottom style="thin">
        <color auto="1"/>
      </bottom>
      <diagonal/>
    </border>
    <border>
      <left style="thin">
        <color rgb="FF1ECE6D"/>
      </left>
      <right style="thin">
        <color rgb="FF1ECE6D"/>
      </right>
      <top style="thin">
        <color rgb="FF1ECE6D"/>
      </top>
      <bottom style="thin">
        <color auto="1"/>
      </bottom>
      <diagonal/>
    </border>
    <border>
      <left style="thin">
        <color rgb="FFE94B35"/>
      </left>
      <right style="thin">
        <color rgb="FFE94B35"/>
      </right>
      <top style="thin">
        <color rgb="FFE94B35"/>
      </top>
      <bottom style="thin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ck">
        <color auto="1"/>
      </bottom>
      <diagonal/>
    </border>
    <border>
      <left style="thin">
        <color rgb="FF2C97DE"/>
      </left>
      <right style="thin">
        <color rgb="FF2C97DE"/>
      </right>
      <top style="thin">
        <color rgb="FF2C97DE"/>
      </top>
      <bottom style="thick">
        <color auto="1"/>
      </bottom>
      <diagonal/>
    </border>
    <border>
      <left style="thin">
        <color rgb="FF2C97DE"/>
      </left>
      <right style="thin">
        <color rgb="FF2C97DE"/>
      </right>
      <top/>
      <bottom style="thick">
        <color auto="1"/>
      </bottom>
      <diagonal/>
    </border>
    <border>
      <left style="thin">
        <color rgb="FF1ECE6D"/>
      </left>
      <right style="thin">
        <color rgb="FF1ECE6D"/>
      </right>
      <top style="thin">
        <color rgb="FF1ECE6D"/>
      </top>
      <bottom style="thick">
        <color auto="1"/>
      </bottom>
      <diagonal/>
    </border>
    <border>
      <left style="thin">
        <color rgb="FFE94B35"/>
      </left>
      <right style="thin">
        <color rgb="FFE94B35"/>
      </right>
      <top style="thin">
        <color rgb="FFE94B35"/>
      </top>
      <bottom style="thick">
        <color auto="1"/>
      </bottom>
      <diagonal/>
    </border>
    <border>
      <left style="thin">
        <color rgb="FFE94B35"/>
      </left>
      <right style="thin">
        <color rgb="FFE94B35"/>
      </right>
      <top/>
      <bottom style="thick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indent="1"/>
    </xf>
    <xf numFmtId="0" fontId="4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left" vertical="center" indent="1"/>
    </xf>
    <xf numFmtId="0" fontId="4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 vertical="center" indent="1"/>
    </xf>
    <xf numFmtId="164" fontId="4" fillId="2" borderId="14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right" vertical="center"/>
    </xf>
    <xf numFmtId="164" fontId="4" fillId="3" borderId="16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164" fontId="4" fillId="4" borderId="17" xfId="0" applyNumberFormat="1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/>
    </xf>
    <xf numFmtId="164" fontId="4" fillId="5" borderId="18" xfId="0" applyNumberFormat="1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left" vertical="center"/>
    </xf>
    <xf numFmtId="164" fontId="4" fillId="2" borderId="2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right" vertical="center"/>
    </xf>
    <xf numFmtId="164" fontId="4" fillId="3" borderId="22" xfId="0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left" vertical="center"/>
    </xf>
    <xf numFmtId="164" fontId="4" fillId="5" borderId="24" xfId="0" applyNumberFormat="1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left" vertical="center"/>
    </xf>
    <xf numFmtId="164" fontId="4" fillId="2" borderId="26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right" vertical="center"/>
    </xf>
    <xf numFmtId="164" fontId="4" fillId="3" borderId="28" xfId="0" applyNumberFormat="1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left" vertical="center"/>
    </xf>
    <xf numFmtId="164" fontId="4" fillId="4" borderId="29" xfId="0" applyNumberFormat="1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left" vertical="center"/>
    </xf>
    <xf numFmtId="164" fontId="4" fillId="5" borderId="30" xfId="0" applyNumberFormat="1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left" vertical="center"/>
    </xf>
    <xf numFmtId="164" fontId="4" fillId="2" borderId="32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right" vertical="center"/>
    </xf>
    <xf numFmtId="164" fontId="4" fillId="3" borderId="34" xfId="0" applyNumberFormat="1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left" vertical="center"/>
    </xf>
    <xf numFmtId="164" fontId="4" fillId="4" borderId="36" xfId="0" applyNumberFormat="1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left" vertical="center"/>
    </xf>
    <xf numFmtId="164" fontId="4" fillId="5" borderId="37" xfId="0" applyNumberFormat="1" applyFont="1" applyFill="1" applyBorder="1" applyAlignment="1">
      <alignment horizontal="center" vertical="center"/>
    </xf>
    <xf numFmtId="0" fontId="4" fillId="5" borderId="38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20"/>
  <sheetViews>
    <sheetView tabSelected="1" topLeftCell="A15" workbookViewId="0">
      <selection activeCell="T29" sqref="T29"/>
    </sheetView>
  </sheetViews>
  <sheetFormatPr defaultColWidth="9.75" defaultRowHeight="13.2" x14ac:dyDescent="0.3"/>
  <cols>
    <col min="1" max="1" width="17" style="60" customWidth="1"/>
    <col min="2" max="2" width="12.375" style="52" customWidth="1"/>
    <col min="3" max="3" width="12.875" style="52" customWidth="1"/>
    <col min="4" max="4" width="7.875" style="53" customWidth="1"/>
    <col min="5" max="6" width="9.75" style="52"/>
    <col min="7" max="7" width="7.875" style="48" customWidth="1"/>
    <col min="8" max="9" width="9.75" style="52"/>
    <col min="10" max="10" width="7.875" style="48" customWidth="1"/>
    <col min="11" max="12" width="9.75" style="52"/>
    <col min="13" max="13" width="7.875" style="48" customWidth="1"/>
    <col min="14" max="16" width="0" style="1" hidden="1" customWidth="1"/>
    <col min="17" max="17" width="0" style="2" hidden="1" customWidth="1"/>
    <col min="18" max="16384" width="9.75" style="1"/>
  </cols>
  <sheetData>
    <row r="1" spans="1:17" ht="15" customHeight="1" thickTop="1" x14ac:dyDescent="0.3">
      <c r="A1" s="54" t="s">
        <v>0</v>
      </c>
      <c r="B1" s="3" t="s">
        <v>1</v>
      </c>
      <c r="C1" s="3" t="s">
        <v>25</v>
      </c>
      <c r="D1" s="4" t="s">
        <v>2</v>
      </c>
      <c r="E1" s="5" t="s">
        <v>3</v>
      </c>
      <c r="F1" s="5"/>
      <c r="G1" s="5"/>
      <c r="H1" s="6" t="s">
        <v>4</v>
      </c>
      <c r="I1" s="6"/>
      <c r="J1" s="6"/>
      <c r="K1" s="7" t="s">
        <v>5</v>
      </c>
      <c r="L1" s="7"/>
      <c r="M1" s="7"/>
    </row>
    <row r="2" spans="1:17" ht="13.8" thickBot="1" x14ac:dyDescent="0.35">
      <c r="A2" s="55"/>
      <c r="B2" s="8"/>
      <c r="C2" s="8"/>
      <c r="D2" s="9"/>
      <c r="E2" s="10" t="s">
        <v>6</v>
      </c>
      <c r="F2" s="10"/>
      <c r="G2" s="11" t="s">
        <v>7</v>
      </c>
      <c r="H2" s="12" t="s">
        <v>6</v>
      </c>
      <c r="I2" s="12"/>
      <c r="J2" s="13" t="s">
        <v>7</v>
      </c>
      <c r="K2" s="14" t="s">
        <v>6</v>
      </c>
      <c r="L2" s="14"/>
      <c r="M2" s="15" t="s">
        <v>7</v>
      </c>
    </row>
    <row r="3" spans="1:17" x14ac:dyDescent="0.3">
      <c r="A3" s="56" t="s">
        <v>15</v>
      </c>
      <c r="B3" s="16">
        <v>2.0937499999999998E-2</v>
      </c>
      <c r="C3" s="16">
        <f>B3/20</f>
        <v>1.0468749999999998E-3</v>
      </c>
      <c r="D3" s="17" t="s">
        <v>8</v>
      </c>
      <c r="E3" s="18">
        <f>C3+O3</f>
        <v>1.0700231481481481E-3</v>
      </c>
      <c r="F3" s="18">
        <f>C3+P3</f>
        <v>1.1163194444444443E-3</v>
      </c>
      <c r="G3" s="19" t="s">
        <v>9</v>
      </c>
      <c r="H3" s="20">
        <f>C3</f>
        <v>1.0468749999999998E-3</v>
      </c>
      <c r="I3" s="20"/>
      <c r="J3" s="21" t="s">
        <v>10</v>
      </c>
      <c r="K3" s="22">
        <f>C3-O3</f>
        <v>1.0237268518518516E-3</v>
      </c>
      <c r="L3" s="22">
        <f>C3-N3</f>
        <v>1.0353009259259258E-3</v>
      </c>
      <c r="M3" s="23" t="s">
        <v>11</v>
      </c>
      <c r="N3" s="2">
        <v>1.1574074074074073E-5</v>
      </c>
      <c r="O3" s="2">
        <v>2.3148148148148147E-5</v>
      </c>
      <c r="P3" s="2">
        <v>6.9444444444444444E-5</v>
      </c>
      <c r="Q3" s="2">
        <f>N3/2</f>
        <v>5.7870370370370367E-6</v>
      </c>
    </row>
    <row r="4" spans="1:17" x14ac:dyDescent="0.3">
      <c r="A4" s="57"/>
      <c r="B4" s="24"/>
      <c r="C4" s="24"/>
      <c r="D4" s="25" t="s">
        <v>12</v>
      </c>
      <c r="E4" s="26">
        <f>E3*2-O4</f>
        <v>2.1168981481481481E-3</v>
      </c>
      <c r="F4" s="26">
        <f>F3*2-O4</f>
        <v>2.2094907407407406E-3</v>
      </c>
      <c r="G4" s="27"/>
      <c r="H4" s="28">
        <f>H3*2-O4</f>
        <v>2.0706018518518517E-3</v>
      </c>
      <c r="I4" s="28"/>
      <c r="J4" s="29"/>
      <c r="K4" s="30">
        <f>K3*2-O4</f>
        <v>2.0243055555555552E-3</v>
      </c>
      <c r="L4" s="30">
        <f>L3*2-O4</f>
        <v>2.0474537037037037E-3</v>
      </c>
      <c r="M4" s="31"/>
      <c r="N4" s="2">
        <v>1.1574074074074073E-5</v>
      </c>
      <c r="O4" s="2">
        <v>2.3148148148148147E-5</v>
      </c>
      <c r="P4" s="2">
        <v>6.9444444444444444E-5</v>
      </c>
      <c r="Q4" s="2">
        <f t="shared" ref="Q4:Q30" si="0">N4/2</f>
        <v>5.7870370370370367E-6</v>
      </c>
    </row>
    <row r="5" spans="1:17" x14ac:dyDescent="0.3">
      <c r="A5" s="57"/>
      <c r="B5" s="24"/>
      <c r="C5" s="24"/>
      <c r="D5" s="25" t="s">
        <v>13</v>
      </c>
      <c r="E5" s="26">
        <f>E3-N5-Q5</f>
        <v>1.0526620370370371E-3</v>
      </c>
      <c r="F5" s="26">
        <f>F3-N5-Q5</f>
        <v>1.0989583333333333E-3</v>
      </c>
      <c r="G5" s="27"/>
      <c r="H5" s="28">
        <f>H3-N5-Q5</f>
        <v>1.0295138888888888E-3</v>
      </c>
      <c r="I5" s="28"/>
      <c r="J5" s="29"/>
      <c r="K5" s="30">
        <f>K3-N5-Q5</f>
        <v>1.0063657407407406E-3</v>
      </c>
      <c r="L5" s="30">
        <f>L3-N5-Q5</f>
        <v>1.0179398148148148E-3</v>
      </c>
      <c r="M5" s="31"/>
      <c r="N5" s="2">
        <v>1.1574074074074073E-5</v>
      </c>
      <c r="O5" s="2">
        <v>2.3148148148148147E-5</v>
      </c>
      <c r="P5" s="2">
        <v>6.9444444444444444E-5</v>
      </c>
      <c r="Q5" s="2">
        <f t="shared" si="0"/>
        <v>5.7870370370370367E-6</v>
      </c>
    </row>
    <row r="6" spans="1:17" x14ac:dyDescent="0.3">
      <c r="A6" s="58"/>
      <c r="B6" s="32"/>
      <c r="C6" s="32"/>
      <c r="D6" s="33" t="s">
        <v>14</v>
      </c>
      <c r="E6" s="34">
        <f>E3/2-N6</f>
        <v>5.2343749999999992E-4</v>
      </c>
      <c r="F6" s="34">
        <f>F3/2-N6</f>
        <v>5.4658564814814804E-4</v>
      </c>
      <c r="G6" s="35"/>
      <c r="H6" s="36">
        <f>H3/2-N6</f>
        <v>5.1186342592592581E-4</v>
      </c>
      <c r="I6" s="36"/>
      <c r="J6" s="37"/>
      <c r="K6" s="38">
        <f>K3/2-N6</f>
        <v>5.002893518518517E-4</v>
      </c>
      <c r="L6" s="38">
        <f>L3/2-N6</f>
        <v>5.0607638888888881E-4</v>
      </c>
      <c r="M6" s="39"/>
      <c r="N6" s="2">
        <v>1.1574074074074073E-5</v>
      </c>
      <c r="O6" s="2">
        <v>2.3148148148148147E-5</v>
      </c>
      <c r="P6" s="2">
        <v>6.9444444444444444E-5</v>
      </c>
      <c r="Q6" s="2">
        <f t="shared" si="0"/>
        <v>5.7870370370370367E-6</v>
      </c>
    </row>
    <row r="7" spans="1:17" ht="13.5" customHeight="1" thickBot="1" x14ac:dyDescent="0.35">
      <c r="A7" s="59"/>
      <c r="B7" s="40"/>
      <c r="C7" s="40"/>
      <c r="D7" s="41"/>
      <c r="E7" s="42"/>
      <c r="F7" s="42"/>
      <c r="G7" s="43"/>
      <c r="H7" s="44"/>
      <c r="I7" s="44"/>
      <c r="J7" s="45"/>
      <c r="K7" s="46"/>
      <c r="L7" s="46"/>
      <c r="M7" s="47"/>
      <c r="N7" s="2"/>
      <c r="O7" s="2"/>
      <c r="P7" s="2"/>
    </row>
    <row r="8" spans="1:17" ht="13.8" thickTop="1" x14ac:dyDescent="0.3">
      <c r="B8" s="49"/>
      <c r="C8" s="49"/>
      <c r="D8" s="50"/>
      <c r="E8" s="49"/>
      <c r="F8" s="49"/>
      <c r="H8" s="51"/>
      <c r="I8" s="51"/>
      <c r="K8" s="49"/>
      <c r="L8" s="49"/>
      <c r="N8" s="2"/>
      <c r="O8" s="2"/>
      <c r="P8" s="2"/>
    </row>
    <row r="9" spans="1:17" ht="13.8" thickBot="1" x14ac:dyDescent="0.35">
      <c r="B9" s="49"/>
      <c r="C9" s="49"/>
      <c r="D9" s="50"/>
      <c r="E9" s="49"/>
      <c r="F9" s="49"/>
      <c r="H9" s="51"/>
      <c r="I9" s="51"/>
      <c r="K9" s="49"/>
      <c r="L9" s="49"/>
      <c r="N9" s="2"/>
      <c r="O9" s="2"/>
      <c r="P9" s="2"/>
    </row>
    <row r="10" spans="1:17" ht="13.8" thickTop="1" x14ac:dyDescent="0.3">
      <c r="A10" s="54" t="s">
        <v>0</v>
      </c>
      <c r="B10" s="3" t="s">
        <v>1</v>
      </c>
      <c r="C10" s="3" t="s">
        <v>25</v>
      </c>
      <c r="D10" s="4" t="s">
        <v>2</v>
      </c>
      <c r="E10" s="5" t="s">
        <v>3</v>
      </c>
      <c r="F10" s="5"/>
      <c r="G10" s="5"/>
      <c r="H10" s="6" t="s">
        <v>4</v>
      </c>
      <c r="I10" s="6"/>
      <c r="J10" s="6"/>
      <c r="K10" s="7" t="s">
        <v>5</v>
      </c>
      <c r="L10" s="7"/>
      <c r="M10" s="7"/>
      <c r="N10" s="2"/>
      <c r="O10" s="2"/>
      <c r="P10" s="2"/>
    </row>
    <row r="11" spans="1:17" ht="13.8" thickBot="1" x14ac:dyDescent="0.35">
      <c r="A11" s="55"/>
      <c r="B11" s="8"/>
      <c r="C11" s="8"/>
      <c r="D11" s="9"/>
      <c r="E11" s="10" t="s">
        <v>6</v>
      </c>
      <c r="F11" s="10"/>
      <c r="G11" s="11" t="s">
        <v>7</v>
      </c>
      <c r="H11" s="12" t="s">
        <v>6</v>
      </c>
      <c r="I11" s="12"/>
      <c r="J11" s="13" t="s">
        <v>7</v>
      </c>
      <c r="K11" s="14" t="s">
        <v>6</v>
      </c>
      <c r="L11" s="14"/>
      <c r="M11" s="15" t="s">
        <v>7</v>
      </c>
      <c r="N11" s="2">
        <v>1.1574074074074101E-5</v>
      </c>
      <c r="O11" s="2">
        <v>2.31481481481481E-5</v>
      </c>
      <c r="P11" s="2">
        <v>6.9444444444444404E-5</v>
      </c>
      <c r="Q11" s="2">
        <f t="shared" si="0"/>
        <v>5.7870370370370503E-6</v>
      </c>
    </row>
    <row r="12" spans="1:17" x14ac:dyDescent="0.3">
      <c r="A12" s="56" t="s">
        <v>16</v>
      </c>
      <c r="B12" s="16">
        <v>2.0648148148148148E-2</v>
      </c>
      <c r="C12" s="16">
        <f>B12/20</f>
        <v>1.0324074074074074E-3</v>
      </c>
      <c r="D12" s="17" t="s">
        <v>8</v>
      </c>
      <c r="E12" s="18">
        <f>C12+O12</f>
        <v>1.0555555555555555E-3</v>
      </c>
      <c r="F12" s="18">
        <f>C12+P12</f>
        <v>1.1018518518518519E-3</v>
      </c>
      <c r="G12" s="19" t="s">
        <v>9</v>
      </c>
      <c r="H12" s="20">
        <f>C12</f>
        <v>1.0324074074074074E-3</v>
      </c>
      <c r="I12" s="20"/>
      <c r="J12" s="21" t="s">
        <v>10</v>
      </c>
      <c r="K12" s="22">
        <f>C12-O12</f>
        <v>1.0092592592592594E-3</v>
      </c>
      <c r="L12" s="22">
        <f>C12-N12</f>
        <v>1.0208333333333334E-3</v>
      </c>
      <c r="M12" s="23" t="s">
        <v>11</v>
      </c>
      <c r="N12" s="2">
        <v>1.1574074074074101E-5</v>
      </c>
      <c r="O12" s="2">
        <v>2.31481481481481E-5</v>
      </c>
      <c r="P12" s="2">
        <v>6.9444444444444404E-5</v>
      </c>
      <c r="Q12" s="2">
        <f t="shared" si="0"/>
        <v>5.7870370370370503E-6</v>
      </c>
    </row>
    <row r="13" spans="1:17" x14ac:dyDescent="0.3">
      <c r="A13" s="57"/>
      <c r="B13" s="24"/>
      <c r="C13" s="24"/>
      <c r="D13" s="25" t="s">
        <v>12</v>
      </c>
      <c r="E13" s="26">
        <f>E12*2-O13</f>
        <v>2.0879629629629629E-3</v>
      </c>
      <c r="F13" s="26">
        <f>F12*2-O13</f>
        <v>2.1805555555555558E-3</v>
      </c>
      <c r="G13" s="27"/>
      <c r="H13" s="28">
        <f>H12*2-O13</f>
        <v>2.0416666666666669E-3</v>
      </c>
      <c r="I13" s="28"/>
      <c r="J13" s="29"/>
      <c r="K13" s="30">
        <f>K12*2-O13</f>
        <v>1.9953703703703709E-3</v>
      </c>
      <c r="L13" s="30">
        <f>L12*2-O13</f>
        <v>2.0185185185185189E-3</v>
      </c>
      <c r="M13" s="31"/>
      <c r="N13" s="2">
        <v>1.1574074074074101E-5</v>
      </c>
      <c r="O13" s="2">
        <v>2.31481481481481E-5</v>
      </c>
      <c r="P13" s="2">
        <v>6.9444444444444404E-5</v>
      </c>
      <c r="Q13" s="2">
        <f t="shared" si="0"/>
        <v>5.7870370370370503E-6</v>
      </c>
    </row>
    <row r="14" spans="1:17" x14ac:dyDescent="0.3">
      <c r="A14" s="57"/>
      <c r="B14" s="24"/>
      <c r="C14" s="24"/>
      <c r="D14" s="25" t="s">
        <v>13</v>
      </c>
      <c r="E14" s="26">
        <f>E12-N14-Q14</f>
        <v>1.0381944444444445E-3</v>
      </c>
      <c r="F14" s="26">
        <f>F12-N14-Q14</f>
        <v>1.0844907407407409E-3</v>
      </c>
      <c r="G14" s="27"/>
      <c r="H14" s="28">
        <f>H12-N14-Q14</f>
        <v>1.0150462962962964E-3</v>
      </c>
      <c r="I14" s="28"/>
      <c r="J14" s="29"/>
      <c r="K14" s="30">
        <f>K12-N14-Q14</f>
        <v>9.9189814814814843E-4</v>
      </c>
      <c r="L14" s="30">
        <f>L12-N14-Q14</f>
        <v>1.0034722222222224E-3</v>
      </c>
      <c r="M14" s="31"/>
      <c r="N14" s="2">
        <v>1.1574074074074101E-5</v>
      </c>
      <c r="O14" s="2">
        <v>2.31481481481481E-5</v>
      </c>
      <c r="P14" s="2">
        <v>6.9444444444444404E-5</v>
      </c>
      <c r="Q14" s="2">
        <f t="shared" si="0"/>
        <v>5.7870370370370503E-6</v>
      </c>
    </row>
    <row r="15" spans="1:17" x14ac:dyDescent="0.3">
      <c r="A15" s="58"/>
      <c r="B15" s="32"/>
      <c r="C15" s="32"/>
      <c r="D15" s="33" t="s">
        <v>14</v>
      </c>
      <c r="E15" s="34">
        <f>E12/2-N15</f>
        <v>5.1620370370370362E-4</v>
      </c>
      <c r="F15" s="34">
        <f>F12/2-N15</f>
        <v>5.3935185185185184E-4</v>
      </c>
      <c r="G15" s="35"/>
      <c r="H15" s="36">
        <f>H12/2-N15</f>
        <v>5.0462962962962961E-4</v>
      </c>
      <c r="I15" s="36"/>
      <c r="J15" s="37"/>
      <c r="K15" s="38">
        <f>K12/2-N15</f>
        <v>4.9305555555555561E-4</v>
      </c>
      <c r="L15" s="38">
        <f>L12/2-N15</f>
        <v>4.9884259259259261E-4</v>
      </c>
      <c r="M15" s="39"/>
      <c r="N15" s="2">
        <v>1.1574074074074101E-5</v>
      </c>
      <c r="O15" s="2">
        <v>2.31481481481481E-5</v>
      </c>
      <c r="P15" s="2">
        <v>6.9444444444444404E-5</v>
      </c>
      <c r="Q15" s="2">
        <f t="shared" si="0"/>
        <v>5.7870370370370503E-6</v>
      </c>
    </row>
    <row r="16" spans="1:17" ht="14.4" thickBot="1" x14ac:dyDescent="0.35">
      <c r="A16" s="59"/>
      <c r="B16" s="40"/>
      <c r="C16" s="40"/>
      <c r="D16" s="41"/>
      <c r="E16" s="42"/>
      <c r="F16" s="42"/>
      <c r="G16" s="43"/>
      <c r="H16" s="44"/>
      <c r="I16" s="44"/>
      <c r="J16" s="45"/>
      <c r="K16" s="46"/>
      <c r="L16" s="46"/>
      <c r="M16" s="47"/>
      <c r="N16" s="2">
        <v>1.1574074074074101E-5</v>
      </c>
      <c r="O16" s="2">
        <v>2.31481481481481E-5</v>
      </c>
      <c r="P16" s="2">
        <v>6.9444444444444404E-5</v>
      </c>
      <c r="Q16" s="2">
        <f t="shared" si="0"/>
        <v>5.7870370370370503E-6</v>
      </c>
    </row>
    <row r="17" spans="1:17" ht="13.8" thickTop="1" x14ac:dyDescent="0.3">
      <c r="B17" s="49"/>
      <c r="C17" s="49"/>
      <c r="D17" s="50"/>
      <c r="E17" s="49"/>
      <c r="F17" s="49"/>
      <c r="H17" s="51"/>
      <c r="I17" s="51"/>
      <c r="K17" s="49"/>
      <c r="L17" s="49"/>
      <c r="N17" s="2">
        <v>1.1574074074074101E-5</v>
      </c>
      <c r="O17" s="2">
        <v>2.31481481481481E-5</v>
      </c>
      <c r="P17" s="2">
        <v>6.9444444444444404E-5</v>
      </c>
      <c r="Q17" s="2">
        <f t="shared" si="0"/>
        <v>5.7870370370370503E-6</v>
      </c>
    </row>
    <row r="18" spans="1:17" ht="13.8" thickBot="1" x14ac:dyDescent="0.35">
      <c r="B18" s="49"/>
      <c r="C18" s="49"/>
      <c r="D18" s="50"/>
      <c r="E18" s="49"/>
      <c r="F18" s="49"/>
      <c r="H18" s="51"/>
      <c r="I18" s="51"/>
      <c r="K18" s="49"/>
      <c r="L18" s="49"/>
      <c r="N18" s="2">
        <v>1.1574074074074101E-5</v>
      </c>
      <c r="O18" s="2">
        <v>2.31481481481481E-5</v>
      </c>
      <c r="P18" s="2">
        <v>6.9444444444444404E-5</v>
      </c>
      <c r="Q18" s="2">
        <f t="shared" si="0"/>
        <v>5.7870370370370503E-6</v>
      </c>
    </row>
    <row r="19" spans="1:17" ht="13.8" thickTop="1" x14ac:dyDescent="0.3">
      <c r="A19" s="54" t="s">
        <v>0</v>
      </c>
      <c r="B19" s="3" t="s">
        <v>1</v>
      </c>
      <c r="C19" s="3" t="s">
        <v>25</v>
      </c>
      <c r="D19" s="4" t="s">
        <v>2</v>
      </c>
      <c r="E19" s="5" t="s">
        <v>3</v>
      </c>
      <c r="F19" s="5"/>
      <c r="G19" s="5"/>
      <c r="H19" s="6" t="s">
        <v>4</v>
      </c>
      <c r="I19" s="6"/>
      <c r="J19" s="6"/>
      <c r="K19" s="7" t="s">
        <v>5</v>
      </c>
      <c r="L19" s="7"/>
      <c r="M19" s="7"/>
      <c r="N19" s="2">
        <v>1.1574074074074101E-5</v>
      </c>
      <c r="O19" s="2">
        <v>2.31481481481481E-5</v>
      </c>
      <c r="P19" s="2">
        <v>6.9444444444444404E-5</v>
      </c>
      <c r="Q19" s="2">
        <f t="shared" si="0"/>
        <v>5.7870370370370503E-6</v>
      </c>
    </row>
    <row r="20" spans="1:17" ht="13.8" thickBot="1" x14ac:dyDescent="0.35">
      <c r="A20" s="55"/>
      <c r="B20" s="8"/>
      <c r="C20" s="8"/>
      <c r="D20" s="9"/>
      <c r="E20" s="10" t="s">
        <v>6</v>
      </c>
      <c r="F20" s="10"/>
      <c r="G20" s="11" t="s">
        <v>7</v>
      </c>
      <c r="H20" s="12" t="s">
        <v>6</v>
      </c>
      <c r="I20" s="12"/>
      <c r="J20" s="13" t="s">
        <v>7</v>
      </c>
      <c r="K20" s="14" t="s">
        <v>6</v>
      </c>
      <c r="L20" s="14"/>
      <c r="M20" s="15" t="s">
        <v>7</v>
      </c>
      <c r="N20" s="2">
        <v>1.1574074074074101E-5</v>
      </c>
      <c r="O20" s="2">
        <v>2.31481481481481E-5</v>
      </c>
      <c r="P20" s="2">
        <v>6.9444444444444404E-5</v>
      </c>
      <c r="Q20" s="2">
        <f t="shared" si="0"/>
        <v>5.7870370370370503E-6</v>
      </c>
    </row>
    <row r="21" spans="1:17" x14ac:dyDescent="0.3">
      <c r="A21" s="56" t="s">
        <v>17</v>
      </c>
      <c r="B21" s="16">
        <v>2.0613425925925927E-2</v>
      </c>
      <c r="C21" s="16">
        <f>B21/20</f>
        <v>1.0306712962962965E-3</v>
      </c>
      <c r="D21" s="17" t="s">
        <v>8</v>
      </c>
      <c r="E21" s="18">
        <f>C21+O21</f>
        <v>1.0538194444444445E-3</v>
      </c>
      <c r="F21" s="18">
        <f>C21+P21</f>
        <v>1.1001157407407409E-3</v>
      </c>
      <c r="G21" s="19" t="s">
        <v>9</v>
      </c>
      <c r="H21" s="20">
        <f>C21</f>
        <v>1.0306712962962965E-3</v>
      </c>
      <c r="I21" s="20"/>
      <c r="J21" s="21" t="s">
        <v>10</v>
      </c>
      <c r="K21" s="22">
        <f>C21-O21</f>
        <v>1.0075231481481484E-3</v>
      </c>
      <c r="L21" s="22">
        <f>C21-N21</f>
        <v>1.0190972222222225E-3</v>
      </c>
      <c r="M21" s="23" t="s">
        <v>11</v>
      </c>
      <c r="N21" s="2">
        <v>1.1574074074074101E-5</v>
      </c>
      <c r="O21" s="2">
        <v>2.31481481481481E-5</v>
      </c>
      <c r="P21" s="2">
        <v>6.9444444444444404E-5</v>
      </c>
      <c r="Q21" s="2">
        <f t="shared" si="0"/>
        <v>5.7870370370370503E-6</v>
      </c>
    </row>
    <row r="22" spans="1:17" x14ac:dyDescent="0.3">
      <c r="A22" s="57"/>
      <c r="B22" s="24"/>
      <c r="C22" s="24"/>
      <c r="D22" s="25" t="s">
        <v>12</v>
      </c>
      <c r="E22" s="26">
        <f>E21*2-O22</f>
        <v>2.0844907407407409E-3</v>
      </c>
      <c r="F22" s="26">
        <f>F21*2-O22</f>
        <v>2.1770833333333338E-3</v>
      </c>
      <c r="G22" s="27"/>
      <c r="H22" s="28">
        <f>H21*2-O22</f>
        <v>2.0381944444444449E-3</v>
      </c>
      <c r="I22" s="28"/>
      <c r="J22" s="29"/>
      <c r="K22" s="30">
        <f>K21*2-O22</f>
        <v>1.9918981481481489E-3</v>
      </c>
      <c r="L22" s="30">
        <f>L21*2-O22</f>
        <v>2.0150462962962969E-3</v>
      </c>
      <c r="M22" s="31"/>
      <c r="N22" s="2">
        <v>1.1574074074074101E-5</v>
      </c>
      <c r="O22" s="2">
        <v>2.31481481481481E-5</v>
      </c>
      <c r="P22" s="2">
        <v>6.9444444444444404E-5</v>
      </c>
      <c r="Q22" s="2">
        <f t="shared" si="0"/>
        <v>5.7870370370370503E-6</v>
      </c>
    </row>
    <row r="23" spans="1:17" x14ac:dyDescent="0.3">
      <c r="A23" s="57"/>
      <c r="B23" s="24"/>
      <c r="C23" s="24"/>
      <c r="D23" s="25" t="s">
        <v>13</v>
      </c>
      <c r="E23" s="26">
        <f>E21-N23-Q23</f>
        <v>1.0364583333333335E-3</v>
      </c>
      <c r="F23" s="26">
        <f>F21-N23-Q23</f>
        <v>1.0827546296296299E-3</v>
      </c>
      <c r="G23" s="27"/>
      <c r="H23" s="28">
        <f>H21-N23-Q23</f>
        <v>1.0133101851851855E-3</v>
      </c>
      <c r="I23" s="28"/>
      <c r="J23" s="29"/>
      <c r="K23" s="30">
        <f>K21-N23-Q23</f>
        <v>9.9016203703703744E-4</v>
      </c>
      <c r="L23" s="30">
        <f>L21-N23-Q23</f>
        <v>1.0017361111111114E-3</v>
      </c>
      <c r="M23" s="31"/>
      <c r="N23" s="2">
        <v>1.1574074074074101E-5</v>
      </c>
      <c r="O23" s="2">
        <v>2.31481481481481E-5</v>
      </c>
      <c r="P23" s="2">
        <v>6.9444444444444404E-5</v>
      </c>
      <c r="Q23" s="2">
        <f t="shared" si="0"/>
        <v>5.7870370370370503E-6</v>
      </c>
    </row>
    <row r="24" spans="1:17" x14ac:dyDescent="0.3">
      <c r="A24" s="58"/>
      <c r="B24" s="32"/>
      <c r="C24" s="32"/>
      <c r="D24" s="33" t="s">
        <v>14</v>
      </c>
      <c r="E24" s="34">
        <f>E21/2-N24</f>
        <v>5.1533564814814812E-4</v>
      </c>
      <c r="F24" s="34">
        <f>F21/2-N24</f>
        <v>5.3848379629629634E-4</v>
      </c>
      <c r="G24" s="35"/>
      <c r="H24" s="36">
        <f>H21/2-N24</f>
        <v>5.0376157407407412E-4</v>
      </c>
      <c r="I24" s="36"/>
      <c r="J24" s="37"/>
      <c r="K24" s="38">
        <f>K21/2-N24</f>
        <v>4.9218750000000011E-4</v>
      </c>
      <c r="L24" s="38">
        <f>L21/2-N24</f>
        <v>4.9797453703703711E-4</v>
      </c>
      <c r="M24" s="39"/>
      <c r="N24" s="2">
        <v>1.1574074074074101E-5</v>
      </c>
      <c r="O24" s="2">
        <v>2.31481481481481E-5</v>
      </c>
      <c r="P24" s="2">
        <v>6.9444444444444404E-5</v>
      </c>
      <c r="Q24" s="2">
        <f t="shared" si="0"/>
        <v>5.7870370370370503E-6</v>
      </c>
    </row>
    <row r="25" spans="1:17" ht="14.4" thickBot="1" x14ac:dyDescent="0.35">
      <c r="A25" s="59"/>
      <c r="B25" s="40"/>
      <c r="C25" s="40"/>
      <c r="D25" s="41"/>
      <c r="E25" s="42"/>
      <c r="F25" s="42"/>
      <c r="G25" s="43"/>
      <c r="H25" s="44"/>
      <c r="I25" s="44"/>
      <c r="J25" s="45"/>
      <c r="K25" s="46"/>
      <c r="L25" s="46"/>
      <c r="M25" s="47"/>
      <c r="N25" s="2">
        <v>1.1574074074074101E-5</v>
      </c>
      <c r="O25" s="2">
        <v>2.31481481481481E-5</v>
      </c>
      <c r="P25" s="2">
        <v>6.9444444444444404E-5</v>
      </c>
      <c r="Q25" s="2">
        <f t="shared" si="0"/>
        <v>5.7870370370370503E-6</v>
      </c>
    </row>
    <row r="26" spans="1:17" ht="13.8" thickTop="1" x14ac:dyDescent="0.3">
      <c r="B26" s="49"/>
      <c r="C26" s="49"/>
      <c r="D26" s="50"/>
      <c r="E26" s="49"/>
      <c r="F26" s="49"/>
      <c r="H26" s="51"/>
      <c r="I26" s="51"/>
      <c r="K26" s="49"/>
      <c r="L26" s="49"/>
      <c r="N26" s="2">
        <v>1.1574074074074101E-5</v>
      </c>
      <c r="O26" s="2">
        <v>2.31481481481481E-5</v>
      </c>
      <c r="P26" s="2">
        <v>6.9444444444444404E-5</v>
      </c>
      <c r="Q26" s="2">
        <f t="shared" si="0"/>
        <v>5.7870370370370503E-6</v>
      </c>
    </row>
    <row r="27" spans="1:17" ht="13.8" thickBot="1" x14ac:dyDescent="0.35">
      <c r="B27" s="49"/>
      <c r="C27" s="49"/>
      <c r="D27" s="50"/>
      <c r="E27" s="49"/>
      <c r="F27" s="49"/>
      <c r="H27" s="51"/>
      <c r="I27" s="51"/>
      <c r="K27" s="49"/>
      <c r="L27" s="49"/>
      <c r="N27" s="2">
        <v>1.1574074074074101E-5</v>
      </c>
      <c r="O27" s="2">
        <v>2.31481481481481E-5</v>
      </c>
      <c r="P27" s="2">
        <v>6.9444444444444404E-5</v>
      </c>
      <c r="Q27" s="2">
        <f t="shared" si="0"/>
        <v>5.7870370370370503E-6</v>
      </c>
    </row>
    <row r="28" spans="1:17" ht="13.8" thickTop="1" x14ac:dyDescent="0.3">
      <c r="A28" s="54" t="s">
        <v>0</v>
      </c>
      <c r="B28" s="3" t="s">
        <v>1</v>
      </c>
      <c r="C28" s="3" t="s">
        <v>25</v>
      </c>
      <c r="D28" s="4" t="s">
        <v>2</v>
      </c>
      <c r="E28" s="5" t="s">
        <v>3</v>
      </c>
      <c r="F28" s="5"/>
      <c r="G28" s="5"/>
      <c r="H28" s="6" t="s">
        <v>4</v>
      </c>
      <c r="I28" s="6"/>
      <c r="J28" s="6"/>
      <c r="K28" s="7" t="s">
        <v>5</v>
      </c>
      <c r="L28" s="7"/>
      <c r="M28" s="7"/>
      <c r="N28" s="2">
        <v>1.1574074074074101E-5</v>
      </c>
      <c r="O28" s="2">
        <v>2.31481481481481E-5</v>
      </c>
      <c r="P28" s="2">
        <v>6.9444444444444404E-5</v>
      </c>
      <c r="Q28" s="2">
        <f t="shared" si="0"/>
        <v>5.7870370370370503E-6</v>
      </c>
    </row>
    <row r="29" spans="1:17" ht="13.8" thickBot="1" x14ac:dyDescent="0.35">
      <c r="A29" s="55"/>
      <c r="B29" s="8"/>
      <c r="C29" s="8"/>
      <c r="D29" s="9"/>
      <c r="E29" s="10" t="s">
        <v>6</v>
      </c>
      <c r="F29" s="10"/>
      <c r="G29" s="11" t="s">
        <v>7</v>
      </c>
      <c r="H29" s="12" t="s">
        <v>6</v>
      </c>
      <c r="I29" s="12"/>
      <c r="J29" s="13" t="s">
        <v>7</v>
      </c>
      <c r="K29" s="14" t="s">
        <v>6</v>
      </c>
      <c r="L29" s="14"/>
      <c r="M29" s="15" t="s">
        <v>7</v>
      </c>
      <c r="N29" s="2">
        <v>1.1574074074074101E-5</v>
      </c>
      <c r="O29" s="2">
        <v>2.31481481481481E-5</v>
      </c>
      <c r="P29" s="2">
        <v>6.9444444444444404E-5</v>
      </c>
      <c r="Q29" s="2">
        <f t="shared" si="0"/>
        <v>5.7870370370370503E-6</v>
      </c>
    </row>
    <row r="30" spans="1:17" x14ac:dyDescent="0.3">
      <c r="A30" s="56" t="s">
        <v>18</v>
      </c>
      <c r="B30" s="16">
        <v>2.1365740740740741E-2</v>
      </c>
      <c r="C30" s="16">
        <f>B30/20</f>
        <v>1.0682870370370371E-3</v>
      </c>
      <c r="D30" s="17" t="s">
        <v>8</v>
      </c>
      <c r="E30" s="18">
        <f>C30+O30</f>
        <v>1.0914351851851851E-3</v>
      </c>
      <c r="F30" s="18">
        <f>C30+P30</f>
        <v>1.1377314814814815E-3</v>
      </c>
      <c r="G30" s="19" t="s">
        <v>9</v>
      </c>
      <c r="H30" s="20">
        <f>C30</f>
        <v>1.0682870370370371E-3</v>
      </c>
      <c r="I30" s="20"/>
      <c r="J30" s="21" t="s">
        <v>10</v>
      </c>
      <c r="K30" s="22">
        <f>C30-O30</f>
        <v>1.0451388888888891E-3</v>
      </c>
      <c r="L30" s="22">
        <f>C30-N30</f>
        <v>1.0567129629629631E-3</v>
      </c>
      <c r="M30" s="23" t="s">
        <v>11</v>
      </c>
      <c r="N30" s="2">
        <v>1.1574074074074101E-5</v>
      </c>
      <c r="O30" s="2">
        <v>2.31481481481481E-5</v>
      </c>
      <c r="P30" s="2">
        <v>6.9444444444444404E-5</v>
      </c>
      <c r="Q30" s="2">
        <f t="shared" si="0"/>
        <v>5.7870370370370503E-6</v>
      </c>
    </row>
    <row r="31" spans="1:17" x14ac:dyDescent="0.3">
      <c r="A31" s="57"/>
      <c r="B31" s="24"/>
      <c r="C31" s="24"/>
      <c r="D31" s="25" t="s">
        <v>12</v>
      </c>
      <c r="E31" s="26">
        <f>E30*2-O31</f>
        <v>2.1828703703703702E-3</v>
      </c>
      <c r="F31" s="26">
        <f>F30*2-O31</f>
        <v>2.2754629629629631E-3</v>
      </c>
      <c r="G31" s="27"/>
      <c r="H31" s="28">
        <f>H30*2-O31</f>
        <v>2.1365740740740742E-3</v>
      </c>
      <c r="I31" s="28"/>
      <c r="J31" s="29"/>
      <c r="K31" s="30">
        <f>K30*2-O31</f>
        <v>2.0902777777777781E-3</v>
      </c>
      <c r="L31" s="30">
        <f>L30*2-O31</f>
        <v>2.1134259259259261E-3</v>
      </c>
      <c r="M31" s="31"/>
      <c r="N31" s="2"/>
      <c r="O31" s="2"/>
      <c r="P31" s="2"/>
    </row>
    <row r="32" spans="1:17" x14ac:dyDescent="0.3">
      <c r="A32" s="57"/>
      <c r="B32" s="24"/>
      <c r="C32" s="24"/>
      <c r="D32" s="25" t="s">
        <v>13</v>
      </c>
      <c r="E32" s="26">
        <f>E30-N32-Q32</f>
        <v>1.0914351851851851E-3</v>
      </c>
      <c r="F32" s="26">
        <f>F30-N32-Q32</f>
        <v>1.1377314814814815E-3</v>
      </c>
      <c r="G32" s="27"/>
      <c r="H32" s="28">
        <f>H30-N32-Q32</f>
        <v>1.0682870370370371E-3</v>
      </c>
      <c r="I32" s="28"/>
      <c r="J32" s="29"/>
      <c r="K32" s="30">
        <f>K30-N32-Q32</f>
        <v>1.0451388888888891E-3</v>
      </c>
      <c r="L32" s="30">
        <f>L30-N32-Q32</f>
        <v>1.0567129629629631E-3</v>
      </c>
      <c r="M32" s="31"/>
      <c r="N32" s="2"/>
      <c r="O32" s="2"/>
      <c r="P32" s="2"/>
    </row>
    <row r="33" spans="1:16" x14ac:dyDescent="0.3">
      <c r="A33" s="58"/>
      <c r="B33" s="32"/>
      <c r="C33" s="32"/>
      <c r="D33" s="33" t="s">
        <v>14</v>
      </c>
      <c r="E33" s="34">
        <f>E30/2-N33</f>
        <v>5.4571759259259254E-4</v>
      </c>
      <c r="F33" s="34">
        <f>F30/2-N33</f>
        <v>5.6886574074074077E-4</v>
      </c>
      <c r="G33" s="35"/>
      <c r="H33" s="36">
        <f>H30/2-N33</f>
        <v>5.3414351851851854E-4</v>
      </c>
      <c r="I33" s="36"/>
      <c r="J33" s="37"/>
      <c r="K33" s="38">
        <f>K30/2-N33</f>
        <v>5.2256944444444454E-4</v>
      </c>
      <c r="L33" s="38">
        <f>L30/2-N33</f>
        <v>5.2835648148148154E-4</v>
      </c>
      <c r="M33" s="39"/>
      <c r="N33" s="2"/>
      <c r="O33" s="2"/>
      <c r="P33" s="2"/>
    </row>
    <row r="34" spans="1:16" ht="14.4" thickBot="1" x14ac:dyDescent="0.35">
      <c r="A34" s="59"/>
      <c r="B34" s="40"/>
      <c r="C34" s="40"/>
      <c r="D34" s="41"/>
      <c r="E34" s="42"/>
      <c r="F34" s="42"/>
      <c r="G34" s="43"/>
      <c r="H34" s="44"/>
      <c r="I34" s="44"/>
      <c r="J34" s="45"/>
      <c r="K34" s="46"/>
      <c r="L34" s="46"/>
      <c r="M34" s="47"/>
      <c r="N34" s="2"/>
      <c r="O34" s="2"/>
      <c r="P34" s="2"/>
    </row>
    <row r="35" spans="1:16" ht="13.8" thickTop="1" x14ac:dyDescent="0.3">
      <c r="B35" s="49"/>
      <c r="C35" s="49"/>
      <c r="D35" s="50"/>
      <c r="E35" s="49"/>
      <c r="F35" s="49"/>
      <c r="H35" s="51"/>
      <c r="I35" s="51"/>
      <c r="K35" s="49"/>
      <c r="L35" s="49"/>
      <c r="N35" s="2"/>
      <c r="O35" s="2"/>
      <c r="P35" s="2"/>
    </row>
    <row r="36" spans="1:16" ht="13.8" thickBot="1" x14ac:dyDescent="0.35">
      <c r="B36" s="49"/>
      <c r="C36" s="49"/>
      <c r="D36" s="50"/>
      <c r="E36" s="49"/>
      <c r="F36" s="49"/>
      <c r="H36" s="51"/>
      <c r="I36" s="51"/>
      <c r="K36" s="49"/>
      <c r="L36" s="49"/>
      <c r="N36" s="2"/>
      <c r="O36" s="2"/>
      <c r="P36" s="2"/>
    </row>
    <row r="37" spans="1:16" ht="13.8" thickTop="1" x14ac:dyDescent="0.3">
      <c r="A37" s="54" t="s">
        <v>0</v>
      </c>
      <c r="B37" s="3" t="s">
        <v>1</v>
      </c>
      <c r="C37" s="3" t="s">
        <v>25</v>
      </c>
      <c r="D37" s="4" t="s">
        <v>2</v>
      </c>
      <c r="E37" s="5" t="s">
        <v>3</v>
      </c>
      <c r="F37" s="5"/>
      <c r="G37" s="5"/>
      <c r="H37" s="6" t="s">
        <v>4</v>
      </c>
      <c r="I37" s="6"/>
      <c r="J37" s="6"/>
      <c r="K37" s="7" t="s">
        <v>5</v>
      </c>
      <c r="L37" s="7"/>
      <c r="M37" s="7"/>
      <c r="N37" s="2"/>
      <c r="O37" s="2"/>
      <c r="P37" s="2"/>
    </row>
    <row r="38" spans="1:16" ht="13.8" thickBot="1" x14ac:dyDescent="0.35">
      <c r="A38" s="55"/>
      <c r="B38" s="8"/>
      <c r="C38" s="8"/>
      <c r="D38" s="9"/>
      <c r="E38" s="10" t="s">
        <v>6</v>
      </c>
      <c r="F38" s="10"/>
      <c r="G38" s="11" t="s">
        <v>7</v>
      </c>
      <c r="H38" s="12" t="s">
        <v>6</v>
      </c>
      <c r="I38" s="12"/>
      <c r="J38" s="13" t="s">
        <v>7</v>
      </c>
      <c r="K38" s="14" t="s">
        <v>6</v>
      </c>
      <c r="L38" s="14"/>
      <c r="M38" s="15" t="s">
        <v>7</v>
      </c>
      <c r="N38" s="2"/>
      <c r="O38" s="2"/>
      <c r="P38" s="2"/>
    </row>
    <row r="39" spans="1:16" x14ac:dyDescent="0.3">
      <c r="A39" s="56" t="s">
        <v>19</v>
      </c>
      <c r="B39" s="16">
        <v>2.314814814814815E-2</v>
      </c>
      <c r="C39" s="16">
        <f>B39/20</f>
        <v>1.1574074074074076E-3</v>
      </c>
      <c r="D39" s="17" t="s">
        <v>8</v>
      </c>
      <c r="E39" s="18">
        <f>C39+O39</f>
        <v>1.1574074074074076E-3</v>
      </c>
      <c r="F39" s="18">
        <f>C39+P39</f>
        <v>1.1574074074074076E-3</v>
      </c>
      <c r="G39" s="19" t="s">
        <v>9</v>
      </c>
      <c r="H39" s="20">
        <f>C39</f>
        <v>1.1574074074074076E-3</v>
      </c>
      <c r="I39" s="20"/>
      <c r="J39" s="21" t="s">
        <v>10</v>
      </c>
      <c r="K39" s="22">
        <f>C39-O39</f>
        <v>1.1574074074074076E-3</v>
      </c>
      <c r="L39" s="22">
        <f>C39-N39</f>
        <v>1.1574074074074076E-3</v>
      </c>
      <c r="M39" s="23" t="s">
        <v>11</v>
      </c>
      <c r="N39" s="2"/>
      <c r="O39" s="2"/>
      <c r="P39" s="2"/>
    </row>
    <row r="40" spans="1:16" x14ac:dyDescent="0.3">
      <c r="A40" s="57"/>
      <c r="B40" s="24"/>
      <c r="C40" s="24"/>
      <c r="D40" s="25" t="s">
        <v>12</v>
      </c>
      <c r="E40" s="26">
        <f>E39*2-O40</f>
        <v>2.3148148148148151E-3</v>
      </c>
      <c r="F40" s="26">
        <f>F39*2-O40</f>
        <v>2.3148148148148151E-3</v>
      </c>
      <c r="G40" s="27"/>
      <c r="H40" s="28">
        <f>H39*2-O40</f>
        <v>2.3148148148148151E-3</v>
      </c>
      <c r="I40" s="28"/>
      <c r="J40" s="29"/>
      <c r="K40" s="30">
        <f>K39*2-O40</f>
        <v>2.3148148148148151E-3</v>
      </c>
      <c r="L40" s="30">
        <f>L39*2-O40</f>
        <v>2.3148148148148151E-3</v>
      </c>
      <c r="M40" s="31"/>
      <c r="N40" s="2"/>
      <c r="O40" s="2"/>
      <c r="P40" s="2"/>
    </row>
    <row r="41" spans="1:16" x14ac:dyDescent="0.3">
      <c r="A41" s="57"/>
      <c r="B41" s="24"/>
      <c r="C41" s="24"/>
      <c r="D41" s="25" t="s">
        <v>13</v>
      </c>
      <c r="E41" s="26">
        <f>E39-N41-Q41</f>
        <v>1.1574074074074076E-3</v>
      </c>
      <c r="F41" s="26">
        <f>F39-N41-Q41</f>
        <v>1.1574074074074076E-3</v>
      </c>
      <c r="G41" s="27"/>
      <c r="H41" s="28">
        <f>H39-N41-Q41</f>
        <v>1.1574074074074076E-3</v>
      </c>
      <c r="I41" s="28"/>
      <c r="J41" s="29"/>
      <c r="K41" s="30">
        <f>K39-N41-Q41</f>
        <v>1.1574074074074076E-3</v>
      </c>
      <c r="L41" s="30">
        <f>L39-N41-Q41</f>
        <v>1.1574074074074076E-3</v>
      </c>
      <c r="M41" s="31"/>
      <c r="N41" s="2"/>
      <c r="O41" s="2"/>
      <c r="P41" s="2"/>
    </row>
    <row r="42" spans="1:16" x14ac:dyDescent="0.3">
      <c r="A42" s="58"/>
      <c r="B42" s="32"/>
      <c r="C42" s="32"/>
      <c r="D42" s="33" t="s">
        <v>14</v>
      </c>
      <c r="E42" s="34">
        <f>E39/2-N42</f>
        <v>5.7870370370370378E-4</v>
      </c>
      <c r="F42" s="34">
        <f>F39/2-N42</f>
        <v>5.7870370370370378E-4</v>
      </c>
      <c r="G42" s="35"/>
      <c r="H42" s="36">
        <f>H39/2-N42</f>
        <v>5.7870370370370378E-4</v>
      </c>
      <c r="I42" s="36"/>
      <c r="J42" s="37"/>
      <c r="K42" s="38">
        <f>K39/2-N42</f>
        <v>5.7870370370370378E-4</v>
      </c>
      <c r="L42" s="38">
        <f>L39/2-N42</f>
        <v>5.7870370370370378E-4</v>
      </c>
      <c r="M42" s="39"/>
      <c r="N42" s="2"/>
      <c r="O42" s="2"/>
      <c r="P42" s="2"/>
    </row>
    <row r="43" spans="1:16" ht="14.4" thickBot="1" x14ac:dyDescent="0.35">
      <c r="A43" s="59"/>
      <c r="B43" s="40"/>
      <c r="C43" s="40"/>
      <c r="D43" s="41"/>
      <c r="E43" s="42"/>
      <c r="F43" s="42"/>
      <c r="G43" s="43"/>
      <c r="H43" s="44"/>
      <c r="I43" s="44"/>
      <c r="J43" s="45"/>
      <c r="K43" s="46"/>
      <c r="L43" s="46"/>
      <c r="M43" s="47"/>
      <c r="N43" s="2"/>
      <c r="O43" s="2"/>
      <c r="P43" s="2"/>
    </row>
    <row r="44" spans="1:16" ht="13.8" thickTop="1" x14ac:dyDescent="0.3">
      <c r="B44" s="49"/>
      <c r="C44" s="49"/>
      <c r="D44" s="50"/>
      <c r="E44" s="49"/>
      <c r="F44" s="49"/>
      <c r="H44" s="51"/>
      <c r="I44" s="51"/>
      <c r="K44" s="49"/>
      <c r="L44" s="49"/>
      <c r="N44" s="2"/>
      <c r="O44" s="2"/>
      <c r="P44" s="2"/>
    </row>
    <row r="45" spans="1:16" ht="13.8" thickBot="1" x14ac:dyDescent="0.35">
      <c r="B45" s="49"/>
      <c r="C45" s="49"/>
      <c r="D45" s="50"/>
      <c r="E45" s="49"/>
      <c r="F45" s="49"/>
      <c r="H45" s="51"/>
      <c r="I45" s="51"/>
      <c r="K45" s="49"/>
      <c r="L45" s="49"/>
      <c r="N45" s="2"/>
      <c r="O45" s="2"/>
      <c r="P45" s="2"/>
    </row>
    <row r="46" spans="1:16" ht="13.8" thickTop="1" x14ac:dyDescent="0.3">
      <c r="A46" s="54" t="s">
        <v>0</v>
      </c>
      <c r="B46" s="3" t="s">
        <v>1</v>
      </c>
      <c r="C46" s="3" t="s">
        <v>25</v>
      </c>
      <c r="D46" s="4" t="s">
        <v>2</v>
      </c>
      <c r="E46" s="5" t="s">
        <v>3</v>
      </c>
      <c r="F46" s="5"/>
      <c r="G46" s="5"/>
      <c r="H46" s="6" t="s">
        <v>4</v>
      </c>
      <c r="I46" s="6"/>
      <c r="J46" s="6"/>
      <c r="K46" s="7" t="s">
        <v>5</v>
      </c>
      <c r="L46" s="7"/>
      <c r="M46" s="7"/>
      <c r="N46" s="2"/>
      <c r="O46" s="2"/>
      <c r="P46" s="2"/>
    </row>
    <row r="47" spans="1:16" ht="13.8" thickBot="1" x14ac:dyDescent="0.35">
      <c r="A47" s="55"/>
      <c r="B47" s="8"/>
      <c r="C47" s="8"/>
      <c r="D47" s="9"/>
      <c r="E47" s="10" t="s">
        <v>6</v>
      </c>
      <c r="F47" s="10"/>
      <c r="G47" s="11" t="s">
        <v>7</v>
      </c>
      <c r="H47" s="12" t="s">
        <v>6</v>
      </c>
      <c r="I47" s="12"/>
      <c r="J47" s="13" t="s">
        <v>7</v>
      </c>
      <c r="K47" s="14" t="s">
        <v>6</v>
      </c>
      <c r="L47" s="14"/>
      <c r="M47" s="15" t="s">
        <v>7</v>
      </c>
      <c r="N47" s="2"/>
      <c r="O47" s="2"/>
      <c r="P47" s="2"/>
    </row>
    <row r="48" spans="1:16" x14ac:dyDescent="0.3">
      <c r="A48" s="56" t="s">
        <v>20</v>
      </c>
      <c r="B48" s="16">
        <v>2.1539351851851851E-2</v>
      </c>
      <c r="C48" s="16">
        <f>B48/20</f>
        <v>1.0769675925925925E-3</v>
      </c>
      <c r="D48" s="17" t="s">
        <v>8</v>
      </c>
      <c r="E48" s="18">
        <f>C48+O48</f>
        <v>1.0769675925925925E-3</v>
      </c>
      <c r="F48" s="18">
        <f>C48+P48</f>
        <v>1.0769675925925925E-3</v>
      </c>
      <c r="G48" s="19" t="s">
        <v>9</v>
      </c>
      <c r="H48" s="20">
        <f>C48</f>
        <v>1.0769675925925925E-3</v>
      </c>
      <c r="I48" s="20"/>
      <c r="J48" s="21" t="s">
        <v>10</v>
      </c>
      <c r="K48" s="22">
        <f>C48-O48</f>
        <v>1.0769675925925925E-3</v>
      </c>
      <c r="L48" s="22">
        <f>C48-N48</f>
        <v>1.0769675925925925E-3</v>
      </c>
      <c r="M48" s="23" t="s">
        <v>11</v>
      </c>
      <c r="N48" s="2"/>
      <c r="O48" s="2"/>
      <c r="P48" s="2"/>
    </row>
    <row r="49" spans="1:16" x14ac:dyDescent="0.3">
      <c r="A49" s="57"/>
      <c r="B49" s="24"/>
      <c r="C49" s="24"/>
      <c r="D49" s="25" t="s">
        <v>12</v>
      </c>
      <c r="E49" s="26">
        <f>E48*2-O49</f>
        <v>2.1539351851851849E-3</v>
      </c>
      <c r="F49" s="26">
        <f>F48*2-O49</f>
        <v>2.1539351851851849E-3</v>
      </c>
      <c r="G49" s="27"/>
      <c r="H49" s="28">
        <f>H48*2-O49</f>
        <v>2.1539351851851849E-3</v>
      </c>
      <c r="I49" s="28"/>
      <c r="J49" s="29"/>
      <c r="K49" s="30">
        <f>K48*2-O49</f>
        <v>2.1539351851851849E-3</v>
      </c>
      <c r="L49" s="30">
        <f>L48*2-O49</f>
        <v>2.1539351851851849E-3</v>
      </c>
      <c r="M49" s="31"/>
      <c r="N49" s="2"/>
      <c r="O49" s="2"/>
      <c r="P49" s="2"/>
    </row>
    <row r="50" spans="1:16" x14ac:dyDescent="0.3">
      <c r="A50" s="57"/>
      <c r="B50" s="24"/>
      <c r="C50" s="24"/>
      <c r="D50" s="25" t="s">
        <v>13</v>
      </c>
      <c r="E50" s="26">
        <f>E48-N50-Q50</f>
        <v>1.0769675925925925E-3</v>
      </c>
      <c r="F50" s="26">
        <f>F48-N50-Q50</f>
        <v>1.0769675925925925E-3</v>
      </c>
      <c r="G50" s="27"/>
      <c r="H50" s="28">
        <f>H48-N50-Q50</f>
        <v>1.0769675925925925E-3</v>
      </c>
      <c r="I50" s="28"/>
      <c r="J50" s="29"/>
      <c r="K50" s="30">
        <f>K48-N50-Q50</f>
        <v>1.0769675925925925E-3</v>
      </c>
      <c r="L50" s="30">
        <f>L48-N50-Q50</f>
        <v>1.0769675925925925E-3</v>
      </c>
      <c r="M50" s="31"/>
      <c r="N50" s="2"/>
      <c r="O50" s="2"/>
      <c r="P50" s="2"/>
    </row>
    <row r="51" spans="1:16" x14ac:dyDescent="0.3">
      <c r="A51" s="58"/>
      <c r="B51" s="32"/>
      <c r="C51" s="32"/>
      <c r="D51" s="33" t="s">
        <v>14</v>
      </c>
      <c r="E51" s="34">
        <f>E48/2-N51</f>
        <v>5.3848379629629624E-4</v>
      </c>
      <c r="F51" s="34">
        <f>F48/2-N51</f>
        <v>5.3848379629629624E-4</v>
      </c>
      <c r="G51" s="35"/>
      <c r="H51" s="36">
        <f>H48/2-N51</f>
        <v>5.3848379629629624E-4</v>
      </c>
      <c r="I51" s="36"/>
      <c r="J51" s="37"/>
      <c r="K51" s="38">
        <f>K48/2-N51</f>
        <v>5.3848379629629624E-4</v>
      </c>
      <c r="L51" s="38">
        <f>L48/2-N51</f>
        <v>5.3848379629629624E-4</v>
      </c>
      <c r="M51" s="39"/>
      <c r="N51" s="2"/>
      <c r="O51" s="2"/>
      <c r="P51" s="2"/>
    </row>
    <row r="52" spans="1:16" ht="14.4" thickBot="1" x14ac:dyDescent="0.35">
      <c r="A52" s="59"/>
      <c r="B52" s="40"/>
      <c r="C52" s="40"/>
      <c r="D52" s="41"/>
      <c r="E52" s="42"/>
      <c r="F52" s="42"/>
      <c r="G52" s="43"/>
      <c r="H52" s="44"/>
      <c r="I52" s="44"/>
      <c r="J52" s="45"/>
      <c r="K52" s="46"/>
      <c r="L52" s="46"/>
      <c r="M52" s="47"/>
      <c r="N52" s="2"/>
      <c r="O52" s="2"/>
      <c r="P52" s="2"/>
    </row>
    <row r="53" spans="1:16" ht="13.8" thickTop="1" x14ac:dyDescent="0.3">
      <c r="B53" s="49"/>
      <c r="C53" s="49"/>
      <c r="D53" s="50"/>
      <c r="E53" s="49"/>
      <c r="F53" s="49"/>
      <c r="H53" s="49"/>
      <c r="I53" s="49"/>
      <c r="K53" s="49"/>
      <c r="L53" s="49"/>
      <c r="N53" s="2"/>
      <c r="O53" s="2"/>
      <c r="P53" s="2"/>
    </row>
    <row r="54" spans="1:16" ht="13.8" thickBot="1" x14ac:dyDescent="0.35">
      <c r="B54" s="49"/>
      <c r="C54" s="49"/>
      <c r="D54" s="50"/>
      <c r="E54" s="49"/>
      <c r="F54" s="49"/>
      <c r="H54" s="49"/>
      <c r="I54" s="49"/>
      <c r="K54" s="49"/>
      <c r="L54" s="49"/>
      <c r="N54" s="2"/>
      <c r="O54" s="2"/>
      <c r="P54" s="2"/>
    </row>
    <row r="55" spans="1:16" ht="13.8" thickTop="1" x14ac:dyDescent="0.3">
      <c r="A55" s="54" t="s">
        <v>0</v>
      </c>
      <c r="B55" s="3" t="s">
        <v>1</v>
      </c>
      <c r="C55" s="3" t="s">
        <v>25</v>
      </c>
      <c r="D55" s="4" t="s">
        <v>2</v>
      </c>
      <c r="E55" s="5" t="s">
        <v>3</v>
      </c>
      <c r="F55" s="5"/>
      <c r="G55" s="5"/>
      <c r="H55" s="6" t="s">
        <v>4</v>
      </c>
      <c r="I55" s="6"/>
      <c r="J55" s="6"/>
      <c r="K55" s="7" t="s">
        <v>5</v>
      </c>
      <c r="L55" s="7"/>
      <c r="M55" s="7"/>
      <c r="N55" s="2"/>
      <c r="O55" s="2"/>
      <c r="P55" s="2"/>
    </row>
    <row r="56" spans="1:16" ht="13.8" thickBot="1" x14ac:dyDescent="0.35">
      <c r="A56" s="55"/>
      <c r="B56" s="8"/>
      <c r="C56" s="8"/>
      <c r="D56" s="9"/>
      <c r="E56" s="10" t="s">
        <v>6</v>
      </c>
      <c r="F56" s="10"/>
      <c r="G56" s="11" t="s">
        <v>7</v>
      </c>
      <c r="H56" s="12" t="s">
        <v>6</v>
      </c>
      <c r="I56" s="12"/>
      <c r="J56" s="13" t="s">
        <v>7</v>
      </c>
      <c r="K56" s="14" t="s">
        <v>6</v>
      </c>
      <c r="L56" s="14"/>
      <c r="M56" s="15" t="s">
        <v>7</v>
      </c>
      <c r="N56" s="2"/>
      <c r="O56" s="2"/>
      <c r="P56" s="2"/>
    </row>
    <row r="57" spans="1:16" x14ac:dyDescent="0.3">
      <c r="A57" s="56" t="s">
        <v>21</v>
      </c>
      <c r="B57" s="16">
        <v>2.3391203703703702E-2</v>
      </c>
      <c r="C57" s="16">
        <f>B57/20</f>
        <v>1.1695601851851852E-3</v>
      </c>
      <c r="D57" s="17" t="s">
        <v>8</v>
      </c>
      <c r="E57" s="18">
        <f>C57+O57</f>
        <v>1.1695601851851852E-3</v>
      </c>
      <c r="F57" s="18">
        <f>C57+P57</f>
        <v>1.1695601851851852E-3</v>
      </c>
      <c r="G57" s="19" t="s">
        <v>9</v>
      </c>
      <c r="H57" s="20">
        <f>C57</f>
        <v>1.1695601851851852E-3</v>
      </c>
      <c r="I57" s="20"/>
      <c r="J57" s="21" t="s">
        <v>10</v>
      </c>
      <c r="K57" s="22">
        <f>C57-O57</f>
        <v>1.1695601851851852E-3</v>
      </c>
      <c r="L57" s="22">
        <f>C57-N57</f>
        <v>1.1695601851851852E-3</v>
      </c>
      <c r="M57" s="23" t="s">
        <v>11</v>
      </c>
      <c r="N57" s="2"/>
      <c r="O57" s="2"/>
      <c r="P57" s="2"/>
    </row>
    <row r="58" spans="1:16" x14ac:dyDescent="0.3">
      <c r="A58" s="57"/>
      <c r="B58" s="24"/>
      <c r="C58" s="24"/>
      <c r="D58" s="25" t="s">
        <v>12</v>
      </c>
      <c r="E58" s="26">
        <f>E57*2-O58</f>
        <v>2.3391203703703703E-3</v>
      </c>
      <c r="F58" s="26">
        <f>F57*2-O58</f>
        <v>2.3391203703703703E-3</v>
      </c>
      <c r="G58" s="27"/>
      <c r="H58" s="28">
        <f>H57*2-O58</f>
        <v>2.3391203703703703E-3</v>
      </c>
      <c r="I58" s="28"/>
      <c r="J58" s="29"/>
      <c r="K58" s="30">
        <f>K57*2-O58</f>
        <v>2.3391203703703703E-3</v>
      </c>
      <c r="L58" s="30">
        <f>L57*2-O58</f>
        <v>2.3391203703703703E-3</v>
      </c>
      <c r="M58" s="31"/>
      <c r="N58" s="2"/>
      <c r="O58" s="2"/>
      <c r="P58" s="2"/>
    </row>
    <row r="59" spans="1:16" x14ac:dyDescent="0.3">
      <c r="A59" s="57"/>
      <c r="B59" s="24"/>
      <c r="C59" s="24"/>
      <c r="D59" s="25" t="s">
        <v>13</v>
      </c>
      <c r="E59" s="26">
        <f>E57-N59-Q59</f>
        <v>1.1695601851851852E-3</v>
      </c>
      <c r="F59" s="26">
        <f>F57-N59-Q59</f>
        <v>1.1695601851851852E-3</v>
      </c>
      <c r="G59" s="27"/>
      <c r="H59" s="28">
        <f>H57-N59-Q59</f>
        <v>1.1695601851851852E-3</v>
      </c>
      <c r="I59" s="28"/>
      <c r="J59" s="29"/>
      <c r="K59" s="30">
        <f>K57-N59-Q59</f>
        <v>1.1695601851851852E-3</v>
      </c>
      <c r="L59" s="30">
        <f>L57-N59-Q59</f>
        <v>1.1695601851851852E-3</v>
      </c>
      <c r="M59" s="31"/>
      <c r="N59" s="2"/>
      <c r="O59" s="2"/>
      <c r="P59" s="2"/>
    </row>
    <row r="60" spans="1:16" x14ac:dyDescent="0.3">
      <c r="A60" s="58"/>
      <c r="B60" s="32"/>
      <c r="C60" s="32"/>
      <c r="D60" s="33" t="s">
        <v>14</v>
      </c>
      <c r="E60" s="34">
        <f>E57/2-N60</f>
        <v>5.8478009259259258E-4</v>
      </c>
      <c r="F60" s="34">
        <f>F57/2-N60</f>
        <v>5.8478009259259258E-4</v>
      </c>
      <c r="G60" s="35"/>
      <c r="H60" s="36">
        <f>H57/2-N60</f>
        <v>5.8478009259259258E-4</v>
      </c>
      <c r="I60" s="36"/>
      <c r="J60" s="37"/>
      <c r="K60" s="38">
        <f>K57/2-N60</f>
        <v>5.8478009259259258E-4</v>
      </c>
      <c r="L60" s="38">
        <f>L57/2-N60</f>
        <v>5.8478009259259258E-4</v>
      </c>
      <c r="M60" s="39"/>
      <c r="N60" s="2"/>
      <c r="O60" s="2"/>
      <c r="P60" s="2"/>
    </row>
    <row r="61" spans="1:16" ht="14.4" thickBot="1" x14ac:dyDescent="0.35">
      <c r="A61" s="59"/>
      <c r="B61" s="40"/>
      <c r="C61" s="40"/>
      <c r="D61" s="41"/>
      <c r="E61" s="42"/>
      <c r="F61" s="42"/>
      <c r="G61" s="43"/>
      <c r="H61" s="44"/>
      <c r="I61" s="44"/>
      <c r="J61" s="45"/>
      <c r="K61" s="46"/>
      <c r="L61" s="46"/>
      <c r="M61" s="47"/>
      <c r="N61" s="2"/>
      <c r="O61" s="2"/>
      <c r="P61" s="2"/>
    </row>
    <row r="62" spans="1:16" ht="13.8" thickTop="1" x14ac:dyDescent="0.3">
      <c r="B62" s="49"/>
      <c r="C62" s="49"/>
      <c r="D62" s="50"/>
      <c r="E62" s="49"/>
      <c r="F62" s="49"/>
      <c r="H62" s="51"/>
      <c r="I62" s="51"/>
      <c r="K62" s="49"/>
      <c r="L62" s="49"/>
      <c r="N62" s="2"/>
      <c r="O62" s="2"/>
      <c r="P62" s="2"/>
    </row>
    <row r="63" spans="1:16" ht="13.8" thickBot="1" x14ac:dyDescent="0.35">
      <c r="B63" s="49"/>
      <c r="C63" s="49"/>
      <c r="D63" s="50"/>
      <c r="E63" s="49"/>
      <c r="F63" s="49"/>
      <c r="H63" s="51"/>
      <c r="I63" s="51"/>
      <c r="K63" s="49"/>
      <c r="L63" s="49"/>
      <c r="N63" s="2"/>
      <c r="O63" s="2"/>
      <c r="P63" s="2"/>
    </row>
    <row r="64" spans="1:16" ht="13.8" thickTop="1" x14ac:dyDescent="0.3">
      <c r="A64" s="54" t="s">
        <v>0</v>
      </c>
      <c r="B64" s="3" t="s">
        <v>1</v>
      </c>
      <c r="C64" s="3" t="s">
        <v>25</v>
      </c>
      <c r="D64" s="4" t="s">
        <v>2</v>
      </c>
      <c r="E64" s="5" t="s">
        <v>3</v>
      </c>
      <c r="F64" s="5"/>
      <c r="G64" s="5"/>
      <c r="H64" s="6" t="s">
        <v>4</v>
      </c>
      <c r="I64" s="6"/>
      <c r="J64" s="6"/>
      <c r="K64" s="7" t="s">
        <v>5</v>
      </c>
      <c r="L64" s="7"/>
      <c r="M64" s="7"/>
      <c r="N64" s="2"/>
      <c r="O64" s="2"/>
      <c r="P64" s="2"/>
    </row>
    <row r="65" spans="1:16" ht="13.8" thickBot="1" x14ac:dyDescent="0.35">
      <c r="A65" s="55"/>
      <c r="B65" s="8"/>
      <c r="C65" s="8"/>
      <c r="D65" s="9"/>
      <c r="E65" s="10" t="s">
        <v>6</v>
      </c>
      <c r="F65" s="10"/>
      <c r="G65" s="11" t="s">
        <v>7</v>
      </c>
      <c r="H65" s="12" t="s">
        <v>6</v>
      </c>
      <c r="I65" s="12"/>
      <c r="J65" s="13" t="s">
        <v>7</v>
      </c>
      <c r="K65" s="14" t="s">
        <v>6</v>
      </c>
      <c r="L65" s="14"/>
      <c r="M65" s="15" t="s">
        <v>7</v>
      </c>
      <c r="N65" s="2"/>
      <c r="O65" s="2"/>
      <c r="P65" s="2"/>
    </row>
    <row r="66" spans="1:16" x14ac:dyDescent="0.3">
      <c r="A66" s="56" t="s">
        <v>26</v>
      </c>
      <c r="B66" s="16">
        <v>2.3009259259259257E-2</v>
      </c>
      <c r="C66" s="16">
        <f>B66/20</f>
        <v>1.1504629629629629E-3</v>
      </c>
      <c r="D66" s="17" t="s">
        <v>8</v>
      </c>
      <c r="E66" s="18">
        <f>C66+O66</f>
        <v>1.1504629629629629E-3</v>
      </c>
      <c r="F66" s="18">
        <f>C66+P66</f>
        <v>1.1504629629629629E-3</v>
      </c>
      <c r="G66" s="19" t="s">
        <v>9</v>
      </c>
      <c r="H66" s="20">
        <f>C66</f>
        <v>1.1504629629629629E-3</v>
      </c>
      <c r="I66" s="20"/>
      <c r="J66" s="21" t="s">
        <v>10</v>
      </c>
      <c r="K66" s="22">
        <f>C66-O66</f>
        <v>1.1504629629629629E-3</v>
      </c>
      <c r="L66" s="22">
        <f>C66-N66</f>
        <v>1.1504629629629629E-3</v>
      </c>
      <c r="M66" s="23" t="s">
        <v>11</v>
      </c>
      <c r="N66" s="2"/>
      <c r="O66" s="2"/>
      <c r="P66" s="2"/>
    </row>
    <row r="67" spans="1:16" x14ac:dyDescent="0.3">
      <c r="A67" s="57"/>
      <c r="B67" s="24"/>
      <c r="C67" s="24"/>
      <c r="D67" s="25" t="s">
        <v>12</v>
      </c>
      <c r="E67" s="26">
        <f>E66*2-O67</f>
        <v>2.3009259259259259E-3</v>
      </c>
      <c r="F67" s="26">
        <f>F66*2-O67</f>
        <v>2.3009259259259259E-3</v>
      </c>
      <c r="G67" s="27"/>
      <c r="H67" s="28">
        <f>H66*2-O67</f>
        <v>2.3009259259259259E-3</v>
      </c>
      <c r="I67" s="28"/>
      <c r="J67" s="29"/>
      <c r="K67" s="30">
        <f>K66*2-O67</f>
        <v>2.3009259259259259E-3</v>
      </c>
      <c r="L67" s="30">
        <f>L66*2-O67</f>
        <v>2.3009259259259259E-3</v>
      </c>
      <c r="M67" s="31"/>
      <c r="N67" s="2"/>
      <c r="O67" s="2"/>
      <c r="P67" s="2"/>
    </row>
    <row r="68" spans="1:16" x14ac:dyDescent="0.3">
      <c r="A68" s="57"/>
      <c r="B68" s="24"/>
      <c r="C68" s="24"/>
      <c r="D68" s="25" t="s">
        <v>13</v>
      </c>
      <c r="E68" s="26">
        <f>E66-N68-Q68</f>
        <v>1.1504629629629629E-3</v>
      </c>
      <c r="F68" s="26">
        <f>F66-N68-Q68</f>
        <v>1.1504629629629629E-3</v>
      </c>
      <c r="G68" s="27"/>
      <c r="H68" s="28">
        <f>H66-N68-Q68</f>
        <v>1.1504629629629629E-3</v>
      </c>
      <c r="I68" s="28"/>
      <c r="J68" s="29"/>
      <c r="K68" s="30">
        <f>K66-N68-Q68</f>
        <v>1.1504629629629629E-3</v>
      </c>
      <c r="L68" s="30">
        <f>L66-N68-Q68</f>
        <v>1.1504629629629629E-3</v>
      </c>
      <c r="M68" s="31"/>
      <c r="N68" s="2"/>
      <c r="O68" s="2"/>
      <c r="P68" s="2"/>
    </row>
    <row r="69" spans="1:16" x14ac:dyDescent="0.3">
      <c r="A69" s="58"/>
      <c r="B69" s="32"/>
      <c r="C69" s="32"/>
      <c r="D69" s="33" t="s">
        <v>14</v>
      </c>
      <c r="E69" s="34">
        <f>E66/2-N69</f>
        <v>5.7523148148148147E-4</v>
      </c>
      <c r="F69" s="34">
        <f>F66/2-N69</f>
        <v>5.7523148148148147E-4</v>
      </c>
      <c r="G69" s="35"/>
      <c r="H69" s="36">
        <f>H66/2-N69</f>
        <v>5.7523148148148147E-4</v>
      </c>
      <c r="I69" s="36"/>
      <c r="J69" s="37"/>
      <c r="K69" s="38">
        <f>K66/2-N69</f>
        <v>5.7523148148148147E-4</v>
      </c>
      <c r="L69" s="38">
        <f>L66/2-N69</f>
        <v>5.7523148148148147E-4</v>
      </c>
      <c r="M69" s="39"/>
      <c r="N69" s="2"/>
      <c r="O69" s="2"/>
      <c r="P69" s="2"/>
    </row>
    <row r="70" spans="1:16" ht="14.4" thickBot="1" x14ac:dyDescent="0.35">
      <c r="A70" s="59"/>
      <c r="B70" s="40"/>
      <c r="C70" s="40"/>
      <c r="D70" s="41"/>
      <c r="E70" s="42"/>
      <c r="F70" s="42"/>
      <c r="G70" s="43"/>
      <c r="H70" s="44"/>
      <c r="I70" s="44"/>
      <c r="J70" s="45"/>
      <c r="K70" s="46"/>
      <c r="L70" s="46"/>
      <c r="M70" s="47"/>
      <c r="N70" s="2"/>
      <c r="O70" s="2"/>
      <c r="P70" s="2"/>
    </row>
    <row r="71" spans="1:16" ht="13.8" thickTop="1" x14ac:dyDescent="0.3">
      <c r="B71" s="49"/>
      <c r="C71" s="49"/>
      <c r="D71" s="50"/>
      <c r="E71" s="49"/>
      <c r="F71" s="49"/>
      <c r="H71" s="51"/>
      <c r="I71" s="51"/>
      <c r="K71" s="49"/>
      <c r="L71" s="49"/>
      <c r="N71" s="2"/>
      <c r="O71" s="2"/>
      <c r="P71" s="2"/>
    </row>
    <row r="72" spans="1:16" ht="13.8" thickBot="1" x14ac:dyDescent="0.35">
      <c r="B72" s="49"/>
      <c r="C72" s="49"/>
      <c r="D72" s="50"/>
      <c r="E72" s="49"/>
      <c r="F72" s="49"/>
      <c r="H72" s="51"/>
      <c r="I72" s="51"/>
      <c r="K72" s="49"/>
      <c r="L72" s="49"/>
      <c r="N72" s="2"/>
      <c r="O72" s="2"/>
      <c r="P72" s="2"/>
    </row>
    <row r="73" spans="1:16" ht="13.8" thickTop="1" x14ac:dyDescent="0.3">
      <c r="A73" s="54" t="s">
        <v>0</v>
      </c>
      <c r="B73" s="3" t="s">
        <v>1</v>
      </c>
      <c r="C73" s="3" t="s">
        <v>25</v>
      </c>
      <c r="D73" s="4" t="s">
        <v>2</v>
      </c>
      <c r="E73" s="5" t="s">
        <v>3</v>
      </c>
      <c r="F73" s="5"/>
      <c r="G73" s="5"/>
      <c r="H73" s="6" t="s">
        <v>4</v>
      </c>
      <c r="I73" s="6"/>
      <c r="J73" s="6"/>
      <c r="K73" s="7" t="s">
        <v>5</v>
      </c>
      <c r="L73" s="7"/>
      <c r="M73" s="7"/>
      <c r="N73" s="2"/>
      <c r="O73" s="2"/>
      <c r="P73" s="2"/>
    </row>
    <row r="74" spans="1:16" ht="13.8" thickBot="1" x14ac:dyDescent="0.35">
      <c r="A74" s="55"/>
      <c r="B74" s="8"/>
      <c r="C74" s="8"/>
      <c r="D74" s="9"/>
      <c r="E74" s="10" t="s">
        <v>6</v>
      </c>
      <c r="F74" s="10"/>
      <c r="G74" s="11" t="s">
        <v>7</v>
      </c>
      <c r="H74" s="12" t="s">
        <v>6</v>
      </c>
      <c r="I74" s="12"/>
      <c r="J74" s="13" t="s">
        <v>7</v>
      </c>
      <c r="K74" s="14" t="s">
        <v>6</v>
      </c>
      <c r="L74" s="14"/>
      <c r="M74" s="15" t="s">
        <v>7</v>
      </c>
      <c r="N74" s="2"/>
      <c r="O74" s="2"/>
      <c r="P74" s="2"/>
    </row>
    <row r="75" spans="1:16" x14ac:dyDescent="0.3">
      <c r="A75" s="56" t="s">
        <v>22</v>
      </c>
      <c r="B75" s="16">
        <v>2.327546296296296E-2</v>
      </c>
      <c r="C75" s="16">
        <f>B75/20</f>
        <v>1.1637731481481479E-3</v>
      </c>
      <c r="D75" s="17" t="s">
        <v>8</v>
      </c>
      <c r="E75" s="18">
        <f>C75+O75</f>
        <v>1.1637731481481479E-3</v>
      </c>
      <c r="F75" s="18">
        <f>C75+P75</f>
        <v>1.1637731481481479E-3</v>
      </c>
      <c r="G75" s="19" t="s">
        <v>9</v>
      </c>
      <c r="H75" s="20">
        <f>C75</f>
        <v>1.1637731481481479E-3</v>
      </c>
      <c r="I75" s="20"/>
      <c r="J75" s="21" t="s">
        <v>10</v>
      </c>
      <c r="K75" s="22">
        <f>C75-O75</f>
        <v>1.1637731481481479E-3</v>
      </c>
      <c r="L75" s="22">
        <f>C75-N75</f>
        <v>1.1637731481481479E-3</v>
      </c>
      <c r="M75" s="23" t="s">
        <v>11</v>
      </c>
      <c r="N75" s="2"/>
      <c r="O75" s="2"/>
      <c r="P75" s="2"/>
    </row>
    <row r="76" spans="1:16" x14ac:dyDescent="0.3">
      <c r="A76" s="57"/>
      <c r="B76" s="24"/>
      <c r="C76" s="24"/>
      <c r="D76" s="25" t="s">
        <v>12</v>
      </c>
      <c r="E76" s="26">
        <f>E75*2-O76</f>
        <v>2.3275462962962959E-3</v>
      </c>
      <c r="F76" s="26">
        <f>F75*2-O76</f>
        <v>2.3275462962962959E-3</v>
      </c>
      <c r="G76" s="27"/>
      <c r="H76" s="28">
        <f>H75*2-O76</f>
        <v>2.3275462962962959E-3</v>
      </c>
      <c r="I76" s="28"/>
      <c r="J76" s="29"/>
      <c r="K76" s="30">
        <f>K75*2-O76</f>
        <v>2.3275462962962959E-3</v>
      </c>
      <c r="L76" s="30">
        <f>L75*2-O76</f>
        <v>2.3275462962962959E-3</v>
      </c>
      <c r="M76" s="31"/>
      <c r="N76" s="2"/>
      <c r="O76" s="2"/>
      <c r="P76" s="2"/>
    </row>
    <row r="77" spans="1:16" x14ac:dyDescent="0.3">
      <c r="A77" s="57"/>
      <c r="B77" s="24"/>
      <c r="C77" s="24"/>
      <c r="D77" s="25" t="s">
        <v>13</v>
      </c>
      <c r="E77" s="26">
        <f>E75-N77-Q77</f>
        <v>1.1637731481481479E-3</v>
      </c>
      <c r="F77" s="26">
        <f>F75-N77-Q77</f>
        <v>1.1637731481481479E-3</v>
      </c>
      <c r="G77" s="27"/>
      <c r="H77" s="28">
        <f>H75-N77-Q77</f>
        <v>1.1637731481481479E-3</v>
      </c>
      <c r="I77" s="28"/>
      <c r="J77" s="29"/>
      <c r="K77" s="30">
        <f>K75-N77-Q77</f>
        <v>1.1637731481481479E-3</v>
      </c>
      <c r="L77" s="30">
        <f>L75-N77-Q77</f>
        <v>1.1637731481481479E-3</v>
      </c>
      <c r="M77" s="31"/>
      <c r="N77" s="2"/>
      <c r="O77" s="2"/>
      <c r="P77" s="2"/>
    </row>
    <row r="78" spans="1:16" x14ac:dyDescent="0.3">
      <c r="A78" s="58"/>
      <c r="B78" s="32"/>
      <c r="C78" s="32"/>
      <c r="D78" s="33" t="s">
        <v>14</v>
      </c>
      <c r="E78" s="34">
        <f>E75/2-N78</f>
        <v>5.8188657407407397E-4</v>
      </c>
      <c r="F78" s="34">
        <f>F75/2-N78</f>
        <v>5.8188657407407397E-4</v>
      </c>
      <c r="G78" s="35"/>
      <c r="H78" s="36">
        <f>H75/2-N78</f>
        <v>5.8188657407407397E-4</v>
      </c>
      <c r="I78" s="36"/>
      <c r="J78" s="37"/>
      <c r="K78" s="38">
        <f>K75/2-N78</f>
        <v>5.8188657407407397E-4</v>
      </c>
      <c r="L78" s="38">
        <f>L75/2-N78</f>
        <v>5.8188657407407397E-4</v>
      </c>
      <c r="M78" s="39"/>
      <c r="N78" s="2"/>
      <c r="O78" s="2"/>
      <c r="P78" s="2"/>
    </row>
    <row r="79" spans="1:16" ht="14.4" thickBot="1" x14ac:dyDescent="0.35">
      <c r="A79" s="59"/>
      <c r="B79" s="40"/>
      <c r="C79" s="40"/>
      <c r="D79" s="41"/>
      <c r="E79" s="42"/>
      <c r="F79" s="42"/>
      <c r="G79" s="43"/>
      <c r="H79" s="44"/>
      <c r="I79" s="44"/>
      <c r="J79" s="45"/>
      <c r="K79" s="46"/>
      <c r="L79" s="46"/>
      <c r="M79" s="47"/>
      <c r="N79" s="2"/>
      <c r="O79" s="2"/>
      <c r="P79" s="2"/>
    </row>
    <row r="80" spans="1:16" ht="13.8" thickTop="1" x14ac:dyDescent="0.3">
      <c r="B80" s="49"/>
      <c r="C80" s="49"/>
      <c r="D80" s="50"/>
      <c r="E80" s="49"/>
      <c r="F80" s="49"/>
      <c r="H80" s="49"/>
      <c r="I80" s="49"/>
      <c r="K80" s="49"/>
      <c r="L80" s="49"/>
      <c r="N80" s="2"/>
      <c r="O80" s="2"/>
      <c r="P80" s="2"/>
    </row>
    <row r="81" spans="1:16" ht="13.8" thickBot="1" x14ac:dyDescent="0.35">
      <c r="B81" s="49"/>
      <c r="C81" s="49"/>
      <c r="D81" s="50"/>
      <c r="E81" s="49"/>
      <c r="F81" s="49"/>
      <c r="H81" s="49"/>
      <c r="I81" s="49"/>
      <c r="K81" s="49"/>
      <c r="L81" s="49"/>
      <c r="N81" s="2"/>
      <c r="O81" s="2"/>
      <c r="P81" s="2"/>
    </row>
    <row r="82" spans="1:16" ht="13.8" thickTop="1" x14ac:dyDescent="0.3">
      <c r="A82" s="54" t="s">
        <v>0</v>
      </c>
      <c r="B82" s="3" t="s">
        <v>1</v>
      </c>
      <c r="C82" s="3" t="s">
        <v>25</v>
      </c>
      <c r="D82" s="4" t="s">
        <v>2</v>
      </c>
      <c r="E82" s="5" t="s">
        <v>3</v>
      </c>
      <c r="F82" s="5"/>
      <c r="G82" s="5"/>
      <c r="H82" s="6" t="s">
        <v>4</v>
      </c>
      <c r="I82" s="6"/>
      <c r="J82" s="6"/>
      <c r="K82" s="7" t="s">
        <v>5</v>
      </c>
      <c r="L82" s="7"/>
      <c r="M82" s="7"/>
      <c r="N82" s="2"/>
      <c r="O82" s="2"/>
      <c r="P82" s="2"/>
    </row>
    <row r="83" spans="1:16" ht="13.8" thickBot="1" x14ac:dyDescent="0.35">
      <c r="A83" s="55"/>
      <c r="B83" s="8"/>
      <c r="C83" s="8"/>
      <c r="D83" s="9"/>
      <c r="E83" s="10" t="s">
        <v>6</v>
      </c>
      <c r="F83" s="10"/>
      <c r="G83" s="11" t="s">
        <v>7</v>
      </c>
      <c r="H83" s="12" t="s">
        <v>6</v>
      </c>
      <c r="I83" s="12"/>
      <c r="J83" s="13" t="s">
        <v>7</v>
      </c>
      <c r="K83" s="14" t="s">
        <v>6</v>
      </c>
      <c r="L83" s="14"/>
      <c r="M83" s="15" t="s">
        <v>7</v>
      </c>
      <c r="N83" s="2"/>
      <c r="O83" s="2"/>
      <c r="P83" s="2"/>
    </row>
    <row r="84" spans="1:16" x14ac:dyDescent="0.3">
      <c r="A84" s="56" t="s">
        <v>23</v>
      </c>
      <c r="B84" s="16">
        <v>2.4861111111111108E-2</v>
      </c>
      <c r="C84" s="16">
        <f>B84/20</f>
        <v>1.2430555555555554E-3</v>
      </c>
      <c r="D84" s="17" t="s">
        <v>8</v>
      </c>
      <c r="E84" s="18">
        <f>C84+O84</f>
        <v>1.2430555555555554E-3</v>
      </c>
      <c r="F84" s="18">
        <f>C84+P84</f>
        <v>1.2430555555555554E-3</v>
      </c>
      <c r="G84" s="19" t="s">
        <v>9</v>
      </c>
      <c r="H84" s="20">
        <f>C84</f>
        <v>1.2430555555555554E-3</v>
      </c>
      <c r="I84" s="20"/>
      <c r="J84" s="21" t="s">
        <v>10</v>
      </c>
      <c r="K84" s="22">
        <f>C84-O84</f>
        <v>1.2430555555555554E-3</v>
      </c>
      <c r="L84" s="22">
        <f>C84-N84</f>
        <v>1.2430555555555554E-3</v>
      </c>
      <c r="M84" s="23" t="s">
        <v>11</v>
      </c>
      <c r="N84" s="2"/>
      <c r="O84" s="2"/>
      <c r="P84" s="2"/>
    </row>
    <row r="85" spans="1:16" x14ac:dyDescent="0.3">
      <c r="A85" s="57"/>
      <c r="B85" s="24"/>
      <c r="C85" s="24"/>
      <c r="D85" s="25" t="s">
        <v>12</v>
      </c>
      <c r="E85" s="26">
        <f>E84*2-O85</f>
        <v>2.4861111111111108E-3</v>
      </c>
      <c r="F85" s="26">
        <f>F84*2-O85</f>
        <v>2.4861111111111108E-3</v>
      </c>
      <c r="G85" s="27"/>
      <c r="H85" s="28">
        <f>H84*2-O85</f>
        <v>2.4861111111111108E-3</v>
      </c>
      <c r="I85" s="28"/>
      <c r="J85" s="29"/>
      <c r="K85" s="30">
        <f>K84*2-O85</f>
        <v>2.4861111111111108E-3</v>
      </c>
      <c r="L85" s="30">
        <f>L84*2-O85</f>
        <v>2.4861111111111108E-3</v>
      </c>
      <c r="M85" s="31"/>
      <c r="N85" s="2"/>
      <c r="O85" s="2"/>
      <c r="P85" s="2"/>
    </row>
    <row r="86" spans="1:16" x14ac:dyDescent="0.3">
      <c r="A86" s="57"/>
      <c r="B86" s="24"/>
      <c r="C86" s="24"/>
      <c r="D86" s="25" t="s">
        <v>13</v>
      </c>
      <c r="E86" s="26">
        <f>E84-N86-Q86</f>
        <v>1.2430555555555554E-3</v>
      </c>
      <c r="F86" s="26">
        <f>F84-N86-Q86</f>
        <v>1.2430555555555554E-3</v>
      </c>
      <c r="G86" s="27"/>
      <c r="H86" s="28">
        <f>H84-N86-Q86</f>
        <v>1.2430555555555554E-3</v>
      </c>
      <c r="I86" s="28"/>
      <c r="J86" s="29"/>
      <c r="K86" s="30">
        <f>K84-N86-Q86</f>
        <v>1.2430555555555554E-3</v>
      </c>
      <c r="L86" s="30">
        <f>L84-N86-Q86</f>
        <v>1.2430555555555554E-3</v>
      </c>
      <c r="M86" s="31"/>
      <c r="N86" s="2"/>
      <c r="O86" s="2"/>
      <c r="P86" s="2"/>
    </row>
    <row r="87" spans="1:16" x14ac:dyDescent="0.3">
      <c r="A87" s="58"/>
      <c r="B87" s="32"/>
      <c r="C87" s="32"/>
      <c r="D87" s="33" t="s">
        <v>14</v>
      </c>
      <c r="E87" s="34">
        <f>E84/2-N87</f>
        <v>6.215277777777777E-4</v>
      </c>
      <c r="F87" s="34">
        <f>F84/2-N87</f>
        <v>6.215277777777777E-4</v>
      </c>
      <c r="G87" s="35"/>
      <c r="H87" s="36">
        <f>H84/2-N87</f>
        <v>6.215277777777777E-4</v>
      </c>
      <c r="I87" s="36"/>
      <c r="J87" s="37"/>
      <c r="K87" s="38">
        <f>K84/2-N87</f>
        <v>6.215277777777777E-4</v>
      </c>
      <c r="L87" s="38">
        <f>L84/2-N87</f>
        <v>6.215277777777777E-4</v>
      </c>
      <c r="M87" s="39"/>
      <c r="N87" s="2"/>
      <c r="O87" s="2"/>
      <c r="P87" s="2"/>
    </row>
    <row r="88" spans="1:16" ht="14.4" thickBot="1" x14ac:dyDescent="0.35">
      <c r="A88" s="59"/>
      <c r="B88" s="40"/>
      <c r="C88" s="40"/>
      <c r="D88" s="41"/>
      <c r="E88" s="42"/>
      <c r="F88" s="42"/>
      <c r="G88" s="43"/>
      <c r="H88" s="44"/>
      <c r="I88" s="44"/>
      <c r="J88" s="45"/>
      <c r="K88" s="46"/>
      <c r="L88" s="46"/>
      <c r="M88" s="47"/>
      <c r="N88" s="2"/>
      <c r="O88" s="2"/>
      <c r="P88" s="2"/>
    </row>
    <row r="89" spans="1:16" ht="13.8" thickTop="1" x14ac:dyDescent="0.3">
      <c r="B89" s="49"/>
      <c r="C89" s="49"/>
      <c r="D89" s="50"/>
      <c r="E89" s="49"/>
      <c r="F89" s="49"/>
      <c r="H89" s="51"/>
      <c r="I89" s="51"/>
      <c r="K89" s="49"/>
      <c r="L89" s="49"/>
      <c r="N89" s="2"/>
      <c r="O89" s="2"/>
      <c r="P89" s="2"/>
    </row>
    <row r="90" spans="1:16" ht="13.8" thickBot="1" x14ac:dyDescent="0.35">
      <c r="B90" s="49"/>
      <c r="C90" s="49"/>
      <c r="D90" s="50"/>
      <c r="E90" s="49"/>
      <c r="F90" s="49"/>
      <c r="H90" s="51"/>
      <c r="I90" s="51"/>
      <c r="K90" s="49"/>
      <c r="L90" s="49"/>
      <c r="N90" s="2"/>
      <c r="O90" s="2"/>
      <c r="P90" s="2"/>
    </row>
    <row r="91" spans="1:16" ht="13.8" thickTop="1" x14ac:dyDescent="0.3">
      <c r="A91" s="54" t="s">
        <v>0</v>
      </c>
      <c r="B91" s="3" t="s">
        <v>1</v>
      </c>
      <c r="C91" s="3" t="s">
        <v>25</v>
      </c>
      <c r="D91" s="4" t="s">
        <v>2</v>
      </c>
      <c r="E91" s="5" t="s">
        <v>3</v>
      </c>
      <c r="F91" s="5"/>
      <c r="G91" s="5"/>
      <c r="H91" s="6" t="s">
        <v>4</v>
      </c>
      <c r="I91" s="6"/>
      <c r="J91" s="6"/>
      <c r="K91" s="7" t="s">
        <v>5</v>
      </c>
      <c r="L91" s="7"/>
      <c r="M91" s="7"/>
      <c r="N91" s="2"/>
      <c r="O91" s="2"/>
      <c r="P91" s="2"/>
    </row>
    <row r="92" spans="1:16" ht="13.8" thickBot="1" x14ac:dyDescent="0.35">
      <c r="A92" s="55"/>
      <c r="B92" s="8"/>
      <c r="C92" s="8"/>
      <c r="D92" s="9"/>
      <c r="E92" s="10" t="s">
        <v>6</v>
      </c>
      <c r="F92" s="10"/>
      <c r="G92" s="11" t="s">
        <v>7</v>
      </c>
      <c r="H92" s="12" t="s">
        <v>6</v>
      </c>
      <c r="I92" s="12"/>
      <c r="J92" s="13" t="s">
        <v>7</v>
      </c>
      <c r="K92" s="14" t="s">
        <v>6</v>
      </c>
      <c r="L92" s="14"/>
      <c r="M92" s="15" t="s">
        <v>7</v>
      </c>
      <c r="N92" s="2"/>
      <c r="O92" s="2"/>
      <c r="P92" s="2"/>
    </row>
    <row r="93" spans="1:16" x14ac:dyDescent="0.3">
      <c r="A93" s="56" t="b">
        <v>1</v>
      </c>
      <c r="B93" s="16">
        <v>3.5879629629629629E-2</v>
      </c>
      <c r="C93" s="16">
        <f>B93/20</f>
        <v>1.7939814814814815E-3</v>
      </c>
      <c r="D93" s="17" t="s">
        <v>8</v>
      </c>
      <c r="E93" s="18">
        <f>C93+O93</f>
        <v>1.7939814814814815E-3</v>
      </c>
      <c r="F93" s="18">
        <f>C93+P93</f>
        <v>1.7939814814814815E-3</v>
      </c>
      <c r="G93" s="19" t="s">
        <v>9</v>
      </c>
      <c r="H93" s="20">
        <f>C93</f>
        <v>1.7939814814814815E-3</v>
      </c>
      <c r="I93" s="20"/>
      <c r="J93" s="21" t="s">
        <v>10</v>
      </c>
      <c r="K93" s="22">
        <f>C93-O93</f>
        <v>1.7939814814814815E-3</v>
      </c>
      <c r="L93" s="22">
        <f>C93-N93</f>
        <v>1.7939814814814815E-3</v>
      </c>
      <c r="M93" s="23" t="s">
        <v>11</v>
      </c>
      <c r="N93" s="2"/>
      <c r="O93" s="2"/>
      <c r="P93" s="2"/>
    </row>
    <row r="94" spans="1:16" x14ac:dyDescent="0.3">
      <c r="A94" s="57"/>
      <c r="B94" s="24"/>
      <c r="C94" s="24"/>
      <c r="D94" s="25" t="s">
        <v>12</v>
      </c>
      <c r="E94" s="26">
        <f>E93*2-O94</f>
        <v>3.5879629629629629E-3</v>
      </c>
      <c r="F94" s="26">
        <f>F93*2-O94</f>
        <v>3.5879629629629629E-3</v>
      </c>
      <c r="G94" s="27"/>
      <c r="H94" s="28">
        <f>H93*2-O94</f>
        <v>3.5879629629629629E-3</v>
      </c>
      <c r="I94" s="28"/>
      <c r="J94" s="29"/>
      <c r="K94" s="30">
        <f>K93*2-O94</f>
        <v>3.5879629629629629E-3</v>
      </c>
      <c r="L94" s="30">
        <f>L93*2-O94</f>
        <v>3.5879629629629629E-3</v>
      </c>
      <c r="M94" s="31"/>
      <c r="N94" s="2"/>
      <c r="O94" s="2"/>
      <c r="P94" s="2"/>
    </row>
    <row r="95" spans="1:16" x14ac:dyDescent="0.3">
      <c r="A95" s="57"/>
      <c r="B95" s="24"/>
      <c r="C95" s="24"/>
      <c r="D95" s="25" t="s">
        <v>13</v>
      </c>
      <c r="E95" s="26">
        <f>E93-N95-Q95</f>
        <v>1.7939814814814815E-3</v>
      </c>
      <c r="F95" s="26">
        <f>F93-N95-Q95</f>
        <v>1.7939814814814815E-3</v>
      </c>
      <c r="G95" s="27"/>
      <c r="H95" s="28">
        <f>H93-N95-Q95</f>
        <v>1.7939814814814815E-3</v>
      </c>
      <c r="I95" s="28"/>
      <c r="J95" s="29"/>
      <c r="K95" s="30">
        <f>K93-N95-Q95</f>
        <v>1.7939814814814815E-3</v>
      </c>
      <c r="L95" s="30">
        <f>L93-N95-Q95</f>
        <v>1.7939814814814815E-3</v>
      </c>
      <c r="M95" s="31"/>
      <c r="N95" s="2"/>
      <c r="O95" s="2"/>
      <c r="P95" s="2"/>
    </row>
    <row r="96" spans="1:16" x14ac:dyDescent="0.3">
      <c r="A96" s="58"/>
      <c r="B96" s="32"/>
      <c r="C96" s="32"/>
      <c r="D96" s="33" t="s">
        <v>14</v>
      </c>
      <c r="E96" s="34">
        <f>E93/2-N96</f>
        <v>8.9699074074074073E-4</v>
      </c>
      <c r="F96" s="34">
        <f>F93/2-N96</f>
        <v>8.9699074074074073E-4</v>
      </c>
      <c r="G96" s="35"/>
      <c r="H96" s="36">
        <f>H93/2-N96</f>
        <v>8.9699074074074073E-4</v>
      </c>
      <c r="I96" s="36"/>
      <c r="J96" s="37"/>
      <c r="K96" s="38">
        <f>K93/2-N96</f>
        <v>8.9699074074074073E-4</v>
      </c>
      <c r="L96" s="38">
        <f>L93/2-N96</f>
        <v>8.9699074074074073E-4</v>
      </c>
      <c r="M96" s="39"/>
      <c r="N96" s="2"/>
      <c r="O96" s="2"/>
      <c r="P96" s="2"/>
    </row>
    <row r="97" spans="1:16" ht="14.4" thickBot="1" x14ac:dyDescent="0.35">
      <c r="A97" s="59"/>
      <c r="B97" s="40"/>
      <c r="C97" s="40"/>
      <c r="D97" s="41"/>
      <c r="E97" s="42"/>
      <c r="F97" s="42"/>
      <c r="G97" s="43"/>
      <c r="H97" s="44"/>
      <c r="I97" s="44"/>
      <c r="J97" s="45"/>
      <c r="K97" s="46"/>
      <c r="L97" s="46"/>
      <c r="M97" s="47"/>
      <c r="N97" s="2"/>
      <c r="O97" s="2"/>
      <c r="P97" s="2"/>
    </row>
    <row r="98" spans="1:16" ht="13.8" thickTop="1" x14ac:dyDescent="0.3">
      <c r="B98" s="49"/>
      <c r="C98" s="49"/>
      <c r="D98" s="50"/>
      <c r="E98" s="49"/>
      <c r="F98" s="49"/>
      <c r="H98" s="51"/>
      <c r="I98" s="51"/>
      <c r="K98" s="49"/>
      <c r="L98" s="49"/>
      <c r="N98" s="2"/>
      <c r="O98" s="2"/>
      <c r="P98" s="2"/>
    </row>
    <row r="99" spans="1:16" ht="13.8" thickBot="1" x14ac:dyDescent="0.35">
      <c r="B99" s="49"/>
      <c r="C99" s="49"/>
      <c r="D99" s="50"/>
      <c r="E99" s="49"/>
      <c r="F99" s="49"/>
      <c r="H99" s="51"/>
      <c r="I99" s="51"/>
      <c r="K99" s="49"/>
      <c r="L99" s="49"/>
      <c r="N99" s="2"/>
      <c r="O99" s="2"/>
      <c r="P99" s="2"/>
    </row>
    <row r="100" spans="1:16" ht="13.8" thickTop="1" x14ac:dyDescent="0.3">
      <c r="A100" s="54" t="s">
        <v>0</v>
      </c>
      <c r="B100" s="3" t="s">
        <v>1</v>
      </c>
      <c r="C100" s="3" t="s">
        <v>25</v>
      </c>
      <c r="D100" s="4" t="s">
        <v>2</v>
      </c>
      <c r="E100" s="5" t="s">
        <v>3</v>
      </c>
      <c r="F100" s="5"/>
      <c r="G100" s="5"/>
      <c r="H100" s="6" t="s">
        <v>4</v>
      </c>
      <c r="I100" s="6"/>
      <c r="J100" s="6"/>
      <c r="K100" s="7" t="s">
        <v>5</v>
      </c>
      <c r="L100" s="7"/>
      <c r="M100" s="7"/>
      <c r="N100" s="2"/>
      <c r="O100" s="2"/>
      <c r="P100" s="2"/>
    </row>
    <row r="101" spans="1:16" ht="13.8" thickBot="1" x14ac:dyDescent="0.35">
      <c r="A101" s="55"/>
      <c r="B101" s="8"/>
      <c r="C101" s="8"/>
      <c r="D101" s="9"/>
      <c r="E101" s="10" t="s">
        <v>6</v>
      </c>
      <c r="F101" s="10"/>
      <c r="G101" s="11" t="s">
        <v>7</v>
      </c>
      <c r="H101" s="12" t="s">
        <v>6</v>
      </c>
      <c r="I101" s="12"/>
      <c r="J101" s="13" t="s">
        <v>7</v>
      </c>
      <c r="K101" s="14" t="s">
        <v>6</v>
      </c>
      <c r="L101" s="14"/>
      <c r="M101" s="15" t="s">
        <v>7</v>
      </c>
      <c r="N101" s="2"/>
      <c r="O101" s="2"/>
      <c r="P101" s="2"/>
    </row>
    <row r="102" spans="1:16" x14ac:dyDescent="0.3">
      <c r="A102" s="56" t="s">
        <v>24</v>
      </c>
      <c r="B102" s="16">
        <v>2.4895833333333336E-2</v>
      </c>
      <c r="C102" s="16">
        <f>B102/20</f>
        <v>1.2447916666666668E-3</v>
      </c>
      <c r="D102" s="17" t="s">
        <v>8</v>
      </c>
      <c r="E102" s="18">
        <f>C102+O102</f>
        <v>1.2447916666666668E-3</v>
      </c>
      <c r="F102" s="18">
        <f>C102+P102</f>
        <v>1.2447916666666668E-3</v>
      </c>
      <c r="G102" s="19" t="s">
        <v>9</v>
      </c>
      <c r="H102" s="20">
        <f>C102</f>
        <v>1.2447916666666668E-3</v>
      </c>
      <c r="I102" s="20"/>
      <c r="J102" s="21" t="s">
        <v>10</v>
      </c>
      <c r="K102" s="22">
        <f>C102-O102</f>
        <v>1.2447916666666668E-3</v>
      </c>
      <c r="L102" s="22">
        <f>C102-N102</f>
        <v>1.2447916666666668E-3</v>
      </c>
      <c r="M102" s="23" t="s">
        <v>11</v>
      </c>
      <c r="N102" s="2"/>
      <c r="O102" s="2"/>
      <c r="P102" s="2"/>
    </row>
    <row r="103" spans="1:16" x14ac:dyDescent="0.3">
      <c r="A103" s="57"/>
      <c r="B103" s="24"/>
      <c r="C103" s="24"/>
      <c r="D103" s="25" t="s">
        <v>12</v>
      </c>
      <c r="E103" s="26">
        <f>E102*2-O103</f>
        <v>2.4895833333333337E-3</v>
      </c>
      <c r="F103" s="26">
        <f>F102*2-O103</f>
        <v>2.4895833333333337E-3</v>
      </c>
      <c r="G103" s="27"/>
      <c r="H103" s="28">
        <f>H102*2-O103</f>
        <v>2.4895833333333337E-3</v>
      </c>
      <c r="I103" s="28"/>
      <c r="J103" s="29"/>
      <c r="K103" s="30">
        <f>K102*2-O103</f>
        <v>2.4895833333333337E-3</v>
      </c>
      <c r="L103" s="30">
        <f>L102*2-O103</f>
        <v>2.4895833333333337E-3</v>
      </c>
      <c r="M103" s="31"/>
      <c r="N103" s="2"/>
      <c r="O103" s="2"/>
      <c r="P103" s="2"/>
    </row>
    <row r="104" spans="1:16" x14ac:dyDescent="0.3">
      <c r="A104" s="57"/>
      <c r="B104" s="24"/>
      <c r="C104" s="24"/>
      <c r="D104" s="25" t="s">
        <v>13</v>
      </c>
      <c r="E104" s="26">
        <f>E102-N104-Q104</f>
        <v>1.2447916666666668E-3</v>
      </c>
      <c r="F104" s="26">
        <f>F102-N104-Q104</f>
        <v>1.2447916666666668E-3</v>
      </c>
      <c r="G104" s="27"/>
      <c r="H104" s="28">
        <f>H102-N104-Q104</f>
        <v>1.2447916666666668E-3</v>
      </c>
      <c r="I104" s="28"/>
      <c r="J104" s="29"/>
      <c r="K104" s="30">
        <f>K102-N104-Q104</f>
        <v>1.2447916666666668E-3</v>
      </c>
      <c r="L104" s="30">
        <f>L102-N104-Q104</f>
        <v>1.2447916666666668E-3</v>
      </c>
      <c r="M104" s="31"/>
      <c r="N104" s="2"/>
      <c r="O104" s="2"/>
      <c r="P104" s="2"/>
    </row>
    <row r="105" spans="1:16" x14ac:dyDescent="0.3">
      <c r="A105" s="58"/>
      <c r="B105" s="32"/>
      <c r="C105" s="32"/>
      <c r="D105" s="33" t="s">
        <v>14</v>
      </c>
      <c r="E105" s="34">
        <f>E102/2-N105</f>
        <v>6.2239583333333342E-4</v>
      </c>
      <c r="F105" s="34">
        <f>F102/2-N105</f>
        <v>6.2239583333333342E-4</v>
      </c>
      <c r="G105" s="35"/>
      <c r="H105" s="36">
        <f>H102/2-N105</f>
        <v>6.2239583333333342E-4</v>
      </c>
      <c r="I105" s="36"/>
      <c r="J105" s="37"/>
      <c r="K105" s="38">
        <f>K102/2-N105</f>
        <v>6.2239583333333342E-4</v>
      </c>
      <c r="L105" s="38">
        <f>L102/2-N105</f>
        <v>6.2239583333333342E-4</v>
      </c>
      <c r="M105" s="39"/>
      <c r="N105" s="2"/>
      <c r="O105" s="2"/>
      <c r="P105" s="2"/>
    </row>
    <row r="106" spans="1:16" ht="14.4" thickBot="1" x14ac:dyDescent="0.35">
      <c r="A106" s="59"/>
      <c r="B106" s="40"/>
      <c r="C106" s="40"/>
      <c r="D106" s="41"/>
      <c r="E106" s="42"/>
      <c r="F106" s="42"/>
      <c r="G106" s="43"/>
      <c r="H106" s="44"/>
      <c r="I106" s="44"/>
      <c r="J106" s="45"/>
      <c r="K106" s="46"/>
      <c r="L106" s="46"/>
      <c r="M106" s="47"/>
      <c r="N106" s="2"/>
      <c r="O106" s="2"/>
      <c r="P106" s="2"/>
    </row>
    <row r="107" spans="1:16" ht="13.8" thickTop="1" x14ac:dyDescent="0.3">
      <c r="B107" s="49"/>
      <c r="C107" s="49"/>
      <c r="D107" s="50"/>
      <c r="E107" s="49"/>
      <c r="F107" s="49"/>
      <c r="H107" s="49"/>
      <c r="I107" s="49"/>
      <c r="K107" s="49"/>
      <c r="L107" s="49"/>
      <c r="N107" s="2"/>
      <c r="O107" s="2"/>
      <c r="P107" s="2"/>
    </row>
    <row r="108" spans="1:16" x14ac:dyDescent="0.3">
      <c r="B108" s="49"/>
      <c r="C108" s="49"/>
      <c r="D108" s="50"/>
      <c r="E108" s="49"/>
      <c r="F108" s="49"/>
      <c r="H108" s="49"/>
      <c r="I108" s="49"/>
      <c r="K108" s="49"/>
      <c r="L108" s="49"/>
      <c r="N108" s="2"/>
      <c r="O108" s="2"/>
      <c r="P108" s="2"/>
    </row>
    <row r="109" spans="1:16" x14ac:dyDescent="0.3">
      <c r="B109" s="49"/>
      <c r="C109" s="49"/>
      <c r="D109" s="50"/>
      <c r="E109" s="49"/>
      <c r="F109" s="49"/>
      <c r="H109" s="49"/>
      <c r="I109" s="49"/>
      <c r="K109" s="49"/>
      <c r="L109" s="49"/>
      <c r="N109" s="2"/>
      <c r="O109" s="2"/>
      <c r="P109" s="2"/>
    </row>
    <row r="110" spans="1:16" x14ac:dyDescent="0.3">
      <c r="B110" s="49"/>
      <c r="C110" s="49"/>
      <c r="D110" s="50"/>
      <c r="E110" s="49"/>
      <c r="F110" s="49"/>
      <c r="H110" s="49"/>
      <c r="I110" s="49"/>
      <c r="K110" s="49"/>
      <c r="L110" s="49"/>
      <c r="N110" s="2"/>
      <c r="O110" s="2"/>
      <c r="P110" s="2"/>
    </row>
    <row r="111" spans="1:16" x14ac:dyDescent="0.3">
      <c r="B111" s="49"/>
      <c r="C111" s="49"/>
      <c r="D111" s="50"/>
      <c r="E111" s="49"/>
      <c r="F111" s="49"/>
      <c r="H111" s="49"/>
      <c r="I111" s="49"/>
      <c r="K111" s="49"/>
      <c r="L111" s="49"/>
      <c r="N111" s="2"/>
      <c r="O111" s="2"/>
      <c r="P111" s="2"/>
    </row>
    <row r="112" spans="1:16" x14ac:dyDescent="0.3">
      <c r="B112" s="49"/>
      <c r="C112" s="49"/>
      <c r="D112" s="50"/>
      <c r="E112" s="49"/>
      <c r="F112" s="49"/>
      <c r="H112" s="49"/>
      <c r="I112" s="49"/>
      <c r="K112" s="49"/>
      <c r="L112" s="49"/>
      <c r="N112" s="2"/>
      <c r="O112" s="2"/>
      <c r="P112" s="2"/>
    </row>
    <row r="113" spans="2:16" x14ac:dyDescent="0.3">
      <c r="B113" s="49"/>
      <c r="C113" s="49"/>
      <c r="D113" s="50"/>
      <c r="E113" s="49"/>
      <c r="F113" s="49"/>
      <c r="H113" s="49"/>
      <c r="I113" s="49"/>
      <c r="K113" s="49"/>
      <c r="L113" s="49"/>
      <c r="N113" s="2"/>
      <c r="O113" s="2"/>
      <c r="P113" s="2"/>
    </row>
    <row r="114" spans="2:16" x14ac:dyDescent="0.3">
      <c r="B114" s="49"/>
      <c r="C114" s="49"/>
      <c r="D114" s="50"/>
      <c r="E114" s="49"/>
      <c r="F114" s="49"/>
      <c r="H114" s="49"/>
      <c r="I114" s="49"/>
      <c r="K114" s="49"/>
      <c r="L114" s="49"/>
      <c r="N114" s="2"/>
      <c r="O114" s="2"/>
      <c r="P114" s="2"/>
    </row>
    <row r="115" spans="2:16" x14ac:dyDescent="0.3">
      <c r="B115" s="49"/>
      <c r="C115" s="49"/>
      <c r="D115" s="50"/>
      <c r="E115" s="49"/>
      <c r="F115" s="49"/>
      <c r="H115" s="49"/>
      <c r="I115" s="49"/>
      <c r="K115" s="49"/>
      <c r="L115" s="49"/>
      <c r="N115" s="2"/>
      <c r="O115" s="2"/>
      <c r="P115" s="2"/>
    </row>
    <row r="116" spans="2:16" x14ac:dyDescent="0.3">
      <c r="B116" s="49"/>
      <c r="C116" s="49"/>
      <c r="D116" s="50"/>
      <c r="E116" s="49"/>
      <c r="F116" s="49"/>
      <c r="H116" s="49"/>
      <c r="I116" s="49"/>
      <c r="K116" s="49"/>
      <c r="L116" s="49"/>
      <c r="N116" s="2"/>
      <c r="O116" s="2"/>
      <c r="P116" s="2"/>
    </row>
    <row r="117" spans="2:16" x14ac:dyDescent="0.3">
      <c r="B117" s="49"/>
      <c r="C117" s="49"/>
      <c r="D117" s="50"/>
      <c r="E117" s="49"/>
      <c r="F117" s="49"/>
      <c r="H117" s="49"/>
      <c r="I117" s="49"/>
      <c r="K117" s="49"/>
      <c r="L117" s="49"/>
      <c r="N117" s="2"/>
      <c r="O117" s="2"/>
      <c r="P117" s="2"/>
    </row>
    <row r="118" spans="2:16" x14ac:dyDescent="0.3">
      <c r="B118" s="49"/>
      <c r="C118" s="49"/>
      <c r="D118" s="50"/>
      <c r="E118" s="49"/>
      <c r="F118" s="49"/>
      <c r="H118" s="49"/>
      <c r="I118" s="49"/>
      <c r="K118" s="49"/>
      <c r="L118" s="49"/>
      <c r="N118" s="2"/>
      <c r="O118" s="2"/>
      <c r="P118" s="2"/>
    </row>
    <row r="119" spans="2:16" x14ac:dyDescent="0.3">
      <c r="B119" s="49"/>
      <c r="C119" s="49"/>
      <c r="D119" s="50"/>
      <c r="E119" s="49"/>
      <c r="F119" s="49"/>
      <c r="H119" s="49"/>
      <c r="I119" s="49"/>
      <c r="K119" s="49"/>
      <c r="L119" s="49"/>
      <c r="N119" s="2"/>
      <c r="O119" s="2"/>
      <c r="P119" s="2"/>
    </row>
    <row r="120" spans="2:16" x14ac:dyDescent="0.3">
      <c r="B120" s="49"/>
      <c r="C120" s="49"/>
      <c r="D120" s="50"/>
      <c r="E120" s="49"/>
      <c r="F120" s="49"/>
      <c r="H120" s="49"/>
      <c r="I120" s="49"/>
      <c r="K120" s="49"/>
      <c r="L120" s="49"/>
      <c r="N120" s="2"/>
      <c r="O120" s="2"/>
      <c r="P120" s="2"/>
    </row>
    <row r="121" spans="2:16" x14ac:dyDescent="0.3">
      <c r="B121" s="49"/>
      <c r="C121" s="49"/>
      <c r="D121" s="50"/>
      <c r="E121" s="49"/>
      <c r="F121" s="49"/>
      <c r="H121" s="49"/>
      <c r="I121" s="49"/>
      <c r="K121" s="49"/>
      <c r="L121" s="49"/>
      <c r="N121" s="2"/>
      <c r="O121" s="2"/>
      <c r="P121" s="2"/>
    </row>
    <row r="122" spans="2:16" x14ac:dyDescent="0.3">
      <c r="B122" s="49"/>
      <c r="C122" s="49"/>
      <c r="D122" s="50"/>
      <c r="E122" s="49"/>
      <c r="F122" s="49"/>
      <c r="H122" s="49"/>
      <c r="I122" s="49"/>
      <c r="K122" s="49"/>
      <c r="L122" s="49"/>
      <c r="N122" s="2"/>
      <c r="O122" s="2"/>
      <c r="P122" s="2"/>
    </row>
    <row r="123" spans="2:16" x14ac:dyDescent="0.3">
      <c r="B123" s="49"/>
      <c r="C123" s="49"/>
      <c r="D123" s="50"/>
      <c r="E123" s="49"/>
      <c r="F123" s="49"/>
      <c r="H123" s="49"/>
      <c r="I123" s="49"/>
      <c r="K123" s="49"/>
      <c r="L123" s="49"/>
      <c r="N123" s="2"/>
      <c r="O123" s="2"/>
      <c r="P123" s="2"/>
    </row>
    <row r="124" spans="2:16" x14ac:dyDescent="0.3">
      <c r="B124" s="49"/>
      <c r="C124" s="49"/>
      <c r="D124" s="50"/>
      <c r="E124" s="49"/>
      <c r="F124" s="49"/>
      <c r="H124" s="49"/>
      <c r="I124" s="49"/>
      <c r="K124" s="49"/>
      <c r="L124" s="49"/>
      <c r="N124" s="2"/>
      <c r="O124" s="2"/>
      <c r="P124" s="2"/>
    </row>
    <row r="125" spans="2:16" x14ac:dyDescent="0.3">
      <c r="B125" s="49"/>
      <c r="C125" s="49"/>
      <c r="D125" s="50"/>
      <c r="E125" s="49"/>
      <c r="F125" s="49"/>
      <c r="H125" s="49"/>
      <c r="I125" s="49"/>
      <c r="K125" s="49"/>
      <c r="L125" s="49"/>
      <c r="N125" s="2"/>
      <c r="O125" s="2"/>
      <c r="P125" s="2"/>
    </row>
    <row r="126" spans="2:16" x14ac:dyDescent="0.3">
      <c r="B126" s="49"/>
      <c r="C126" s="49"/>
      <c r="D126" s="50"/>
      <c r="E126" s="49"/>
      <c r="F126" s="49"/>
      <c r="H126" s="49"/>
      <c r="I126" s="49"/>
      <c r="K126" s="49"/>
      <c r="L126" s="49"/>
      <c r="N126" s="2"/>
      <c r="O126" s="2"/>
      <c r="P126" s="2"/>
    </row>
    <row r="127" spans="2:16" x14ac:dyDescent="0.3">
      <c r="B127" s="49"/>
      <c r="C127" s="49"/>
      <c r="D127" s="50"/>
      <c r="E127" s="49"/>
      <c r="F127" s="49"/>
      <c r="H127" s="49"/>
      <c r="I127" s="49"/>
      <c r="K127" s="49"/>
      <c r="L127" s="49"/>
      <c r="N127" s="2"/>
      <c r="O127" s="2"/>
      <c r="P127" s="2"/>
    </row>
    <row r="128" spans="2:16" x14ac:dyDescent="0.3">
      <c r="B128" s="49"/>
      <c r="C128" s="49"/>
      <c r="D128" s="50"/>
      <c r="E128" s="49"/>
      <c r="F128" s="49"/>
      <c r="H128" s="49"/>
      <c r="I128" s="49"/>
      <c r="K128" s="49"/>
      <c r="L128" s="49"/>
      <c r="N128" s="2"/>
      <c r="O128" s="2"/>
      <c r="P128" s="2"/>
    </row>
    <row r="129" spans="2:16" x14ac:dyDescent="0.3">
      <c r="B129" s="49"/>
      <c r="C129" s="49"/>
      <c r="D129" s="50"/>
      <c r="E129" s="49"/>
      <c r="F129" s="49"/>
      <c r="H129" s="49"/>
      <c r="I129" s="49"/>
      <c r="K129" s="49"/>
      <c r="L129" s="49"/>
      <c r="N129" s="2"/>
      <c r="O129" s="2"/>
      <c r="P129" s="2"/>
    </row>
    <row r="130" spans="2:16" x14ac:dyDescent="0.3">
      <c r="B130" s="49"/>
      <c r="C130" s="49"/>
      <c r="D130" s="50"/>
      <c r="E130" s="49"/>
      <c r="F130" s="49"/>
      <c r="H130" s="49"/>
      <c r="I130" s="49"/>
      <c r="K130" s="49"/>
      <c r="L130" s="49"/>
      <c r="N130" s="2"/>
      <c r="O130" s="2"/>
      <c r="P130" s="2"/>
    </row>
    <row r="131" spans="2:16" x14ac:dyDescent="0.3">
      <c r="B131" s="49"/>
      <c r="C131" s="49"/>
      <c r="D131" s="50"/>
      <c r="E131" s="49"/>
      <c r="F131" s="49"/>
      <c r="H131" s="49"/>
      <c r="I131" s="49"/>
      <c r="K131" s="49"/>
      <c r="L131" s="49"/>
      <c r="N131" s="2"/>
      <c r="O131" s="2"/>
      <c r="P131" s="2"/>
    </row>
    <row r="132" spans="2:16" x14ac:dyDescent="0.3">
      <c r="B132" s="49"/>
      <c r="C132" s="49"/>
      <c r="D132" s="50"/>
      <c r="E132" s="49"/>
      <c r="F132" s="49"/>
      <c r="H132" s="49"/>
      <c r="I132" s="49"/>
      <c r="K132" s="49"/>
      <c r="L132" s="49"/>
      <c r="N132" s="2"/>
      <c r="O132" s="2"/>
      <c r="P132" s="2"/>
    </row>
    <row r="133" spans="2:16" x14ac:dyDescent="0.3">
      <c r="B133" s="49"/>
      <c r="C133" s="49"/>
      <c r="D133" s="50"/>
      <c r="E133" s="49"/>
      <c r="F133" s="49"/>
      <c r="H133" s="49"/>
      <c r="I133" s="49"/>
      <c r="K133" s="49"/>
      <c r="L133" s="49"/>
      <c r="N133" s="2"/>
      <c r="O133" s="2"/>
      <c r="P133" s="2"/>
    </row>
    <row r="134" spans="2:16" x14ac:dyDescent="0.3">
      <c r="B134" s="49"/>
      <c r="C134" s="49"/>
      <c r="D134" s="50"/>
      <c r="E134" s="49"/>
      <c r="F134" s="49"/>
      <c r="H134" s="49"/>
      <c r="I134" s="49"/>
      <c r="K134" s="49"/>
      <c r="L134" s="49"/>
      <c r="N134" s="2"/>
      <c r="O134" s="2"/>
      <c r="P134" s="2"/>
    </row>
    <row r="135" spans="2:16" x14ac:dyDescent="0.3">
      <c r="B135" s="49"/>
      <c r="C135" s="49"/>
      <c r="D135" s="50"/>
      <c r="E135" s="49"/>
      <c r="F135" s="49"/>
      <c r="H135" s="49"/>
      <c r="I135" s="49"/>
      <c r="K135" s="49"/>
      <c r="L135" s="49"/>
      <c r="N135" s="2"/>
      <c r="O135" s="2"/>
      <c r="P135" s="2"/>
    </row>
    <row r="136" spans="2:16" x14ac:dyDescent="0.3">
      <c r="B136" s="49"/>
      <c r="C136" s="49"/>
      <c r="D136" s="50"/>
      <c r="E136" s="49"/>
      <c r="F136" s="49"/>
      <c r="H136" s="49"/>
      <c r="I136" s="49"/>
      <c r="K136" s="49"/>
      <c r="L136" s="49"/>
      <c r="N136" s="2"/>
      <c r="O136" s="2"/>
      <c r="P136" s="2"/>
    </row>
    <row r="137" spans="2:16" x14ac:dyDescent="0.3">
      <c r="B137" s="49"/>
      <c r="C137" s="49"/>
      <c r="D137" s="50"/>
      <c r="E137" s="49"/>
      <c r="F137" s="49"/>
      <c r="H137" s="49"/>
      <c r="I137" s="49"/>
      <c r="K137" s="49"/>
      <c r="L137" s="49"/>
      <c r="N137" s="2"/>
      <c r="O137" s="2"/>
      <c r="P137" s="2"/>
    </row>
    <row r="138" spans="2:16" x14ac:dyDescent="0.3">
      <c r="B138" s="49"/>
      <c r="C138" s="49"/>
      <c r="D138" s="50"/>
      <c r="E138" s="49"/>
      <c r="F138" s="49"/>
      <c r="H138" s="49"/>
      <c r="I138" s="49"/>
      <c r="K138" s="49"/>
      <c r="L138" s="49"/>
      <c r="N138" s="2"/>
      <c r="O138" s="2"/>
      <c r="P138" s="2"/>
    </row>
    <row r="139" spans="2:16" x14ac:dyDescent="0.3">
      <c r="B139" s="49"/>
      <c r="C139" s="49"/>
      <c r="D139" s="50"/>
      <c r="E139" s="49"/>
      <c r="F139" s="49"/>
      <c r="H139" s="49"/>
      <c r="I139" s="49"/>
      <c r="K139" s="49"/>
      <c r="L139" s="49"/>
      <c r="N139" s="2"/>
      <c r="O139" s="2"/>
      <c r="P139" s="2"/>
    </row>
    <row r="140" spans="2:16" x14ac:dyDescent="0.3">
      <c r="B140" s="49"/>
      <c r="C140" s="49"/>
      <c r="D140" s="50"/>
      <c r="E140" s="49"/>
      <c r="F140" s="49"/>
      <c r="H140" s="49"/>
      <c r="I140" s="49"/>
      <c r="K140" s="49"/>
      <c r="L140" s="49"/>
      <c r="N140" s="2"/>
      <c r="O140" s="2"/>
      <c r="P140" s="2"/>
    </row>
    <row r="141" spans="2:16" x14ac:dyDescent="0.3">
      <c r="B141" s="49"/>
      <c r="C141" s="49"/>
      <c r="D141" s="50"/>
      <c r="E141" s="49"/>
      <c r="F141" s="49"/>
      <c r="H141" s="49"/>
      <c r="I141" s="49"/>
      <c r="K141" s="49"/>
      <c r="L141" s="49"/>
      <c r="N141" s="2"/>
      <c r="O141" s="2"/>
      <c r="P141" s="2"/>
    </row>
    <row r="142" spans="2:16" x14ac:dyDescent="0.3">
      <c r="B142" s="49"/>
      <c r="C142" s="49"/>
      <c r="D142" s="50"/>
      <c r="E142" s="49"/>
      <c r="F142" s="49"/>
      <c r="H142" s="49"/>
      <c r="I142" s="49"/>
      <c r="K142" s="49"/>
      <c r="L142" s="49"/>
      <c r="N142" s="2"/>
      <c r="O142" s="2"/>
      <c r="P142" s="2"/>
    </row>
    <row r="143" spans="2:16" x14ac:dyDescent="0.3">
      <c r="B143" s="49"/>
      <c r="C143" s="49"/>
      <c r="D143" s="50"/>
      <c r="E143" s="49"/>
      <c r="F143" s="49"/>
      <c r="H143" s="49"/>
      <c r="I143" s="49"/>
      <c r="K143" s="49"/>
      <c r="L143" s="49"/>
      <c r="N143" s="2"/>
      <c r="O143" s="2"/>
      <c r="P143" s="2"/>
    </row>
    <row r="144" spans="2:16" x14ac:dyDescent="0.3">
      <c r="B144" s="49"/>
      <c r="C144" s="49"/>
      <c r="D144" s="50"/>
      <c r="E144" s="49"/>
      <c r="F144" s="49"/>
      <c r="H144" s="49"/>
      <c r="I144" s="49"/>
      <c r="K144" s="49"/>
      <c r="L144" s="49"/>
      <c r="N144" s="2"/>
      <c r="O144" s="2"/>
      <c r="P144" s="2"/>
    </row>
    <row r="145" spans="2:16" x14ac:dyDescent="0.3">
      <c r="B145" s="49"/>
      <c r="C145" s="49"/>
      <c r="D145" s="50"/>
      <c r="E145" s="49"/>
      <c r="F145" s="49"/>
      <c r="H145" s="49"/>
      <c r="I145" s="49"/>
      <c r="K145" s="49"/>
      <c r="L145" s="49"/>
      <c r="N145" s="2"/>
      <c r="O145" s="2"/>
      <c r="P145" s="2"/>
    </row>
    <row r="146" spans="2:16" x14ac:dyDescent="0.3">
      <c r="B146" s="49"/>
      <c r="C146" s="49"/>
      <c r="D146" s="50"/>
      <c r="E146" s="49"/>
      <c r="F146" s="49"/>
      <c r="H146" s="49"/>
      <c r="I146" s="49"/>
      <c r="K146" s="49"/>
      <c r="L146" s="49"/>
      <c r="N146" s="2"/>
      <c r="O146" s="2"/>
      <c r="P146" s="2"/>
    </row>
    <row r="147" spans="2:16" x14ac:dyDescent="0.3">
      <c r="B147" s="49"/>
      <c r="C147" s="49"/>
      <c r="D147" s="50"/>
      <c r="E147" s="49"/>
      <c r="F147" s="49"/>
      <c r="H147" s="49"/>
      <c r="I147" s="49"/>
      <c r="K147" s="49"/>
      <c r="L147" s="49"/>
      <c r="N147" s="2"/>
      <c r="O147" s="2"/>
      <c r="P147" s="2"/>
    </row>
    <row r="148" spans="2:16" x14ac:dyDescent="0.3">
      <c r="B148" s="49"/>
      <c r="C148" s="49"/>
      <c r="D148" s="50"/>
      <c r="E148" s="49"/>
      <c r="F148" s="49"/>
      <c r="H148" s="49"/>
      <c r="I148" s="49"/>
      <c r="K148" s="49"/>
      <c r="L148" s="49"/>
      <c r="N148" s="2"/>
      <c r="O148" s="2"/>
      <c r="P148" s="2"/>
    </row>
    <row r="149" spans="2:16" x14ac:dyDescent="0.3">
      <c r="B149" s="49"/>
      <c r="C149" s="49"/>
      <c r="D149" s="50"/>
      <c r="E149" s="49"/>
      <c r="F149" s="49"/>
      <c r="H149" s="49"/>
      <c r="I149" s="49"/>
      <c r="K149" s="49"/>
      <c r="L149" s="49"/>
      <c r="N149" s="2"/>
      <c r="O149" s="2"/>
      <c r="P149" s="2"/>
    </row>
    <row r="150" spans="2:16" x14ac:dyDescent="0.3">
      <c r="B150" s="49"/>
      <c r="C150" s="49"/>
      <c r="D150" s="50"/>
      <c r="E150" s="49"/>
      <c r="F150" s="49"/>
      <c r="H150" s="49"/>
      <c r="I150" s="49"/>
      <c r="K150" s="49"/>
      <c r="L150" s="49"/>
      <c r="N150" s="2"/>
      <c r="O150" s="2"/>
      <c r="P150" s="2"/>
    </row>
    <row r="151" spans="2:16" x14ac:dyDescent="0.3">
      <c r="B151" s="49"/>
      <c r="C151" s="49"/>
      <c r="D151" s="50"/>
      <c r="E151" s="49"/>
      <c r="F151" s="49"/>
      <c r="H151" s="49"/>
      <c r="I151" s="49"/>
      <c r="K151" s="49"/>
      <c r="L151" s="49"/>
      <c r="N151" s="2"/>
      <c r="O151" s="2"/>
      <c r="P151" s="2"/>
    </row>
    <row r="152" spans="2:16" x14ac:dyDescent="0.3">
      <c r="B152" s="49"/>
      <c r="C152" s="49"/>
      <c r="D152" s="50"/>
      <c r="E152" s="49"/>
      <c r="F152" s="49"/>
      <c r="H152" s="49"/>
      <c r="I152" s="49"/>
      <c r="K152" s="49"/>
      <c r="L152" s="49"/>
      <c r="N152" s="2"/>
      <c r="O152" s="2"/>
      <c r="P152" s="2"/>
    </row>
    <row r="153" spans="2:16" x14ac:dyDescent="0.3">
      <c r="B153" s="49"/>
      <c r="C153" s="49"/>
      <c r="D153" s="50"/>
      <c r="E153" s="49"/>
      <c r="F153" s="49"/>
      <c r="H153" s="49"/>
      <c r="I153" s="49"/>
      <c r="K153" s="49"/>
      <c r="L153" s="49"/>
      <c r="N153" s="2"/>
      <c r="O153" s="2"/>
      <c r="P153" s="2"/>
    </row>
    <row r="154" spans="2:16" x14ac:dyDescent="0.3">
      <c r="B154" s="49"/>
      <c r="C154" s="49"/>
      <c r="D154" s="50"/>
      <c r="E154" s="49"/>
      <c r="F154" s="49"/>
      <c r="H154" s="49"/>
      <c r="I154" s="49"/>
      <c r="K154" s="49"/>
      <c r="L154" s="49"/>
      <c r="N154" s="2"/>
      <c r="O154" s="2"/>
      <c r="P154" s="2"/>
    </row>
    <row r="155" spans="2:16" x14ac:dyDescent="0.3">
      <c r="B155" s="49"/>
      <c r="C155" s="49"/>
      <c r="D155" s="50"/>
      <c r="E155" s="49"/>
      <c r="F155" s="49"/>
      <c r="H155" s="49"/>
      <c r="I155" s="49"/>
      <c r="K155" s="49"/>
      <c r="L155" s="49"/>
      <c r="N155" s="2"/>
      <c r="O155" s="2"/>
      <c r="P155" s="2"/>
    </row>
    <row r="156" spans="2:16" x14ac:dyDescent="0.3">
      <c r="B156" s="49"/>
      <c r="C156" s="49"/>
      <c r="D156" s="50"/>
      <c r="E156" s="49"/>
      <c r="F156" s="49"/>
      <c r="H156" s="49"/>
      <c r="I156" s="49"/>
      <c r="K156" s="49"/>
      <c r="L156" s="49"/>
      <c r="N156" s="2"/>
      <c r="O156" s="2"/>
      <c r="P156" s="2"/>
    </row>
    <row r="157" spans="2:16" x14ac:dyDescent="0.3">
      <c r="B157" s="49"/>
      <c r="C157" s="49"/>
      <c r="D157" s="50"/>
      <c r="E157" s="49"/>
      <c r="F157" s="49"/>
      <c r="H157" s="49"/>
      <c r="I157" s="49"/>
      <c r="K157" s="49"/>
      <c r="L157" s="49"/>
      <c r="N157" s="2"/>
      <c r="O157" s="2"/>
      <c r="P157" s="2"/>
    </row>
    <row r="158" spans="2:16" x14ac:dyDescent="0.3">
      <c r="B158" s="49"/>
      <c r="C158" s="49"/>
      <c r="D158" s="50"/>
      <c r="E158" s="49"/>
      <c r="F158" s="49"/>
      <c r="H158" s="49"/>
      <c r="I158" s="49"/>
      <c r="K158" s="49"/>
      <c r="L158" s="49"/>
      <c r="N158" s="2"/>
      <c r="O158" s="2"/>
      <c r="P158" s="2"/>
    </row>
    <row r="159" spans="2:16" x14ac:dyDescent="0.3">
      <c r="B159" s="49"/>
      <c r="C159" s="49"/>
      <c r="D159" s="50"/>
      <c r="E159" s="49"/>
      <c r="F159" s="49"/>
      <c r="H159" s="49"/>
      <c r="I159" s="49"/>
      <c r="K159" s="49"/>
      <c r="L159" s="49"/>
      <c r="N159" s="2"/>
      <c r="O159" s="2"/>
      <c r="P159" s="2"/>
    </row>
    <row r="160" spans="2:16" x14ac:dyDescent="0.3">
      <c r="B160" s="49"/>
      <c r="C160" s="49"/>
      <c r="D160" s="50"/>
      <c r="E160" s="49"/>
      <c r="F160" s="49"/>
      <c r="H160" s="49"/>
      <c r="I160" s="49"/>
      <c r="K160" s="49"/>
      <c r="L160" s="49"/>
      <c r="N160" s="2"/>
      <c r="O160" s="2"/>
      <c r="P160" s="2"/>
    </row>
    <row r="161" spans="2:16" x14ac:dyDescent="0.3">
      <c r="B161" s="49"/>
      <c r="C161" s="49"/>
      <c r="D161" s="50"/>
      <c r="E161" s="49"/>
      <c r="F161" s="49"/>
      <c r="H161" s="49"/>
      <c r="I161" s="49"/>
      <c r="K161" s="49"/>
      <c r="L161" s="49"/>
      <c r="N161" s="2"/>
      <c r="O161" s="2"/>
      <c r="P161" s="2"/>
    </row>
    <row r="162" spans="2:16" x14ac:dyDescent="0.3">
      <c r="B162" s="49"/>
      <c r="C162" s="49"/>
      <c r="D162" s="50"/>
      <c r="E162" s="49"/>
      <c r="F162" s="49"/>
      <c r="H162" s="49"/>
      <c r="I162" s="49"/>
      <c r="K162" s="49"/>
      <c r="L162" s="49"/>
      <c r="N162" s="2"/>
      <c r="O162" s="2"/>
      <c r="P162" s="2"/>
    </row>
    <row r="163" spans="2:16" x14ac:dyDescent="0.3">
      <c r="B163" s="49"/>
      <c r="C163" s="49"/>
      <c r="D163" s="50"/>
      <c r="E163" s="49"/>
      <c r="F163" s="49"/>
      <c r="H163" s="49"/>
      <c r="I163" s="49"/>
      <c r="K163" s="49"/>
      <c r="L163" s="49"/>
      <c r="N163" s="2"/>
      <c r="O163" s="2"/>
      <c r="P163" s="2"/>
    </row>
    <row r="164" spans="2:16" x14ac:dyDescent="0.3">
      <c r="B164" s="49"/>
      <c r="C164" s="49"/>
      <c r="D164" s="50"/>
      <c r="E164" s="49"/>
      <c r="F164" s="49"/>
      <c r="H164" s="49"/>
      <c r="I164" s="49"/>
      <c r="K164" s="49"/>
      <c r="L164" s="49"/>
      <c r="N164" s="2"/>
      <c r="O164" s="2"/>
      <c r="P164" s="2"/>
    </row>
    <row r="165" spans="2:16" x14ac:dyDescent="0.3">
      <c r="B165" s="49"/>
      <c r="C165" s="49"/>
      <c r="D165" s="50"/>
      <c r="E165" s="49"/>
      <c r="F165" s="49"/>
      <c r="H165" s="49"/>
      <c r="I165" s="49"/>
      <c r="K165" s="49"/>
      <c r="L165" s="49"/>
      <c r="N165" s="2"/>
      <c r="O165" s="2"/>
      <c r="P165" s="2"/>
    </row>
    <row r="166" spans="2:16" x14ac:dyDescent="0.3">
      <c r="B166" s="49"/>
      <c r="C166" s="49"/>
      <c r="D166" s="50"/>
      <c r="E166" s="49"/>
      <c r="F166" s="49"/>
      <c r="H166" s="49"/>
      <c r="I166" s="49"/>
      <c r="K166" s="49"/>
      <c r="L166" s="49"/>
      <c r="N166" s="2"/>
      <c r="O166" s="2"/>
      <c r="P166" s="2"/>
    </row>
    <row r="167" spans="2:16" x14ac:dyDescent="0.3">
      <c r="B167" s="49"/>
      <c r="C167" s="49"/>
      <c r="D167" s="50"/>
      <c r="E167" s="49"/>
      <c r="F167" s="49"/>
      <c r="H167" s="49"/>
      <c r="I167" s="49"/>
      <c r="K167" s="49"/>
      <c r="L167" s="49"/>
      <c r="N167" s="2"/>
      <c r="O167" s="2"/>
      <c r="P167" s="2"/>
    </row>
    <row r="168" spans="2:16" x14ac:dyDescent="0.3">
      <c r="B168" s="49"/>
      <c r="C168" s="49"/>
      <c r="D168" s="50"/>
      <c r="E168" s="49"/>
      <c r="F168" s="49"/>
      <c r="H168" s="49"/>
      <c r="I168" s="49"/>
      <c r="K168" s="49"/>
      <c r="L168" s="49"/>
      <c r="N168" s="2"/>
      <c r="O168" s="2"/>
      <c r="P168" s="2"/>
    </row>
    <row r="169" spans="2:16" x14ac:dyDescent="0.3">
      <c r="B169" s="49"/>
      <c r="C169" s="49"/>
      <c r="D169" s="50"/>
      <c r="E169" s="49"/>
      <c r="F169" s="49"/>
      <c r="H169" s="49"/>
      <c r="I169" s="49"/>
      <c r="K169" s="49"/>
      <c r="L169" s="49"/>
      <c r="N169" s="2"/>
      <c r="O169" s="2"/>
      <c r="P169" s="2"/>
    </row>
    <row r="170" spans="2:16" x14ac:dyDescent="0.3">
      <c r="B170" s="49"/>
      <c r="C170" s="49"/>
      <c r="D170" s="50"/>
      <c r="E170" s="49"/>
      <c r="F170" s="49"/>
      <c r="H170" s="49"/>
      <c r="I170" s="49"/>
      <c r="K170" s="49"/>
      <c r="L170" s="49"/>
      <c r="N170" s="2"/>
      <c r="O170" s="2"/>
      <c r="P170" s="2"/>
    </row>
    <row r="171" spans="2:16" x14ac:dyDescent="0.3">
      <c r="B171" s="49"/>
      <c r="C171" s="49"/>
      <c r="D171" s="50"/>
      <c r="E171" s="49"/>
      <c r="F171" s="49"/>
      <c r="H171" s="49"/>
      <c r="I171" s="49"/>
      <c r="K171" s="49"/>
      <c r="L171" s="49"/>
      <c r="N171" s="2"/>
      <c r="O171" s="2"/>
      <c r="P171" s="2"/>
    </row>
    <row r="172" spans="2:16" x14ac:dyDescent="0.3">
      <c r="B172" s="49"/>
      <c r="C172" s="49"/>
      <c r="D172" s="50"/>
      <c r="E172" s="49"/>
      <c r="F172" s="49"/>
      <c r="H172" s="49"/>
      <c r="I172" s="49"/>
      <c r="K172" s="49"/>
      <c r="L172" s="49"/>
      <c r="N172" s="2"/>
      <c r="O172" s="2"/>
      <c r="P172" s="2"/>
    </row>
    <row r="173" spans="2:16" x14ac:dyDescent="0.3">
      <c r="B173" s="49"/>
      <c r="C173" s="49"/>
      <c r="D173" s="50"/>
      <c r="E173" s="49"/>
      <c r="F173" s="49"/>
      <c r="H173" s="49"/>
      <c r="I173" s="49"/>
      <c r="K173" s="49"/>
      <c r="L173" s="49"/>
      <c r="N173" s="2"/>
      <c r="O173" s="2"/>
      <c r="P173" s="2"/>
    </row>
    <row r="174" spans="2:16" x14ac:dyDescent="0.3">
      <c r="B174" s="49"/>
      <c r="C174" s="49"/>
      <c r="D174" s="50"/>
      <c r="E174" s="49"/>
      <c r="F174" s="49"/>
      <c r="H174" s="49"/>
      <c r="I174" s="49"/>
      <c r="K174" s="49"/>
      <c r="L174" s="49"/>
      <c r="N174" s="2"/>
      <c r="O174" s="2"/>
      <c r="P174" s="2"/>
    </row>
    <row r="175" spans="2:16" x14ac:dyDescent="0.3">
      <c r="B175" s="49"/>
      <c r="C175" s="49"/>
      <c r="D175" s="50"/>
      <c r="E175" s="49"/>
      <c r="F175" s="49"/>
      <c r="H175" s="49"/>
      <c r="I175" s="49"/>
      <c r="K175" s="49"/>
      <c r="L175" s="49"/>
      <c r="N175" s="2"/>
      <c r="O175" s="2"/>
      <c r="P175" s="2"/>
    </row>
    <row r="176" spans="2:16" x14ac:dyDescent="0.3">
      <c r="B176" s="49"/>
      <c r="C176" s="49"/>
      <c r="D176" s="50"/>
      <c r="E176" s="49"/>
      <c r="F176" s="49"/>
      <c r="H176" s="49"/>
      <c r="I176" s="49"/>
      <c r="K176" s="49"/>
      <c r="L176" s="49"/>
      <c r="N176" s="2"/>
      <c r="O176" s="2"/>
      <c r="P176" s="2"/>
    </row>
    <row r="177" spans="2:16" x14ac:dyDescent="0.3">
      <c r="B177" s="49"/>
      <c r="C177" s="49"/>
      <c r="D177" s="50"/>
      <c r="E177" s="49"/>
      <c r="F177" s="49"/>
      <c r="H177" s="49"/>
      <c r="I177" s="49"/>
      <c r="K177" s="49"/>
      <c r="L177" s="49"/>
      <c r="N177" s="2"/>
      <c r="O177" s="2"/>
      <c r="P177" s="2"/>
    </row>
    <row r="178" spans="2:16" x14ac:dyDescent="0.3">
      <c r="B178" s="49"/>
      <c r="C178" s="49"/>
      <c r="D178" s="50"/>
      <c r="E178" s="49"/>
      <c r="F178" s="49"/>
      <c r="H178" s="49"/>
      <c r="I178" s="49"/>
      <c r="K178" s="49"/>
      <c r="L178" s="49"/>
      <c r="N178" s="2"/>
      <c r="O178" s="2"/>
      <c r="P178" s="2"/>
    </row>
    <row r="179" spans="2:16" x14ac:dyDescent="0.3">
      <c r="B179" s="49"/>
      <c r="C179" s="49"/>
      <c r="D179" s="50"/>
      <c r="E179" s="49"/>
      <c r="F179" s="49"/>
      <c r="H179" s="49"/>
      <c r="I179" s="49"/>
      <c r="K179" s="49"/>
      <c r="L179" s="49"/>
      <c r="N179" s="2"/>
      <c r="O179" s="2"/>
      <c r="P179" s="2"/>
    </row>
    <row r="180" spans="2:16" x14ac:dyDescent="0.3">
      <c r="B180" s="49"/>
      <c r="C180" s="49"/>
      <c r="D180" s="50"/>
      <c r="E180" s="49"/>
      <c r="F180" s="49"/>
      <c r="H180" s="49"/>
      <c r="I180" s="49"/>
      <c r="K180" s="49"/>
      <c r="L180" s="49"/>
      <c r="N180" s="2"/>
      <c r="O180" s="2"/>
      <c r="P180" s="2"/>
    </row>
    <row r="181" spans="2:16" x14ac:dyDescent="0.3">
      <c r="B181" s="49"/>
      <c r="C181" s="49"/>
      <c r="D181" s="50"/>
      <c r="E181" s="49"/>
      <c r="F181" s="49"/>
      <c r="H181" s="49"/>
      <c r="I181" s="49"/>
      <c r="K181" s="49"/>
      <c r="L181" s="49"/>
      <c r="N181" s="2"/>
      <c r="O181" s="2"/>
      <c r="P181" s="2"/>
    </row>
    <row r="182" spans="2:16" x14ac:dyDescent="0.3">
      <c r="B182" s="49"/>
      <c r="C182" s="49"/>
      <c r="D182" s="50"/>
      <c r="E182" s="49"/>
      <c r="F182" s="49"/>
      <c r="H182" s="49"/>
      <c r="I182" s="49"/>
      <c r="K182" s="49"/>
      <c r="L182" s="49"/>
      <c r="N182" s="2"/>
      <c r="O182" s="2"/>
      <c r="P182" s="2"/>
    </row>
    <row r="183" spans="2:16" x14ac:dyDescent="0.3">
      <c r="B183" s="49"/>
      <c r="C183" s="49"/>
      <c r="D183" s="50"/>
      <c r="E183" s="49"/>
      <c r="F183" s="49"/>
      <c r="H183" s="49"/>
      <c r="I183" s="49"/>
      <c r="K183" s="49"/>
      <c r="L183" s="49"/>
      <c r="N183" s="2"/>
      <c r="O183" s="2"/>
      <c r="P183" s="2"/>
    </row>
    <row r="184" spans="2:16" x14ac:dyDescent="0.3">
      <c r="B184" s="49"/>
      <c r="C184" s="49"/>
      <c r="D184" s="50"/>
      <c r="E184" s="49"/>
      <c r="F184" s="49"/>
      <c r="H184" s="49"/>
      <c r="I184" s="49"/>
      <c r="K184" s="49"/>
      <c r="L184" s="49"/>
      <c r="N184" s="2"/>
      <c r="O184" s="2"/>
      <c r="P184" s="2"/>
    </row>
    <row r="185" spans="2:16" x14ac:dyDescent="0.3">
      <c r="B185" s="49"/>
      <c r="C185" s="49"/>
      <c r="D185" s="50"/>
      <c r="E185" s="49"/>
      <c r="F185" s="49"/>
      <c r="H185" s="49"/>
      <c r="I185" s="49"/>
      <c r="K185" s="49"/>
      <c r="L185" s="49"/>
      <c r="N185" s="2"/>
      <c r="O185" s="2"/>
      <c r="P185" s="2"/>
    </row>
    <row r="186" spans="2:16" x14ac:dyDescent="0.3">
      <c r="B186" s="49"/>
      <c r="C186" s="49"/>
      <c r="D186" s="50"/>
      <c r="E186" s="49"/>
      <c r="F186" s="49"/>
      <c r="H186" s="49"/>
      <c r="I186" s="49"/>
      <c r="K186" s="49"/>
      <c r="L186" s="49"/>
      <c r="N186" s="2"/>
      <c r="O186" s="2"/>
      <c r="P186" s="2"/>
    </row>
    <row r="187" spans="2:16" x14ac:dyDescent="0.3">
      <c r="B187" s="49"/>
      <c r="C187" s="49"/>
      <c r="D187" s="50"/>
      <c r="E187" s="49"/>
      <c r="F187" s="49"/>
      <c r="H187" s="49"/>
      <c r="I187" s="49"/>
      <c r="K187" s="49"/>
      <c r="L187" s="49"/>
      <c r="N187" s="2"/>
      <c r="O187" s="2"/>
      <c r="P187" s="2"/>
    </row>
    <row r="188" spans="2:16" x14ac:dyDescent="0.3">
      <c r="B188" s="49"/>
      <c r="C188" s="49"/>
      <c r="D188" s="50"/>
      <c r="E188" s="49"/>
      <c r="F188" s="49"/>
      <c r="H188" s="49"/>
      <c r="I188" s="49"/>
      <c r="K188" s="49"/>
      <c r="L188" s="49"/>
      <c r="N188" s="2"/>
      <c r="O188" s="2"/>
      <c r="P188" s="2"/>
    </row>
    <row r="189" spans="2:16" x14ac:dyDescent="0.3">
      <c r="B189" s="49"/>
      <c r="C189" s="49"/>
      <c r="D189" s="50"/>
      <c r="E189" s="49"/>
      <c r="F189" s="49"/>
      <c r="H189" s="49"/>
      <c r="I189" s="49"/>
      <c r="K189" s="49"/>
      <c r="L189" s="49"/>
      <c r="N189" s="2"/>
      <c r="O189" s="2"/>
      <c r="P189" s="2"/>
    </row>
    <row r="190" spans="2:16" x14ac:dyDescent="0.3">
      <c r="B190" s="49"/>
      <c r="C190" s="49"/>
      <c r="D190" s="50"/>
      <c r="E190" s="49"/>
      <c r="F190" s="49"/>
      <c r="H190" s="49"/>
      <c r="I190" s="49"/>
      <c r="K190" s="49"/>
      <c r="L190" s="49"/>
      <c r="N190" s="2"/>
      <c r="O190" s="2"/>
      <c r="P190" s="2"/>
    </row>
    <row r="191" spans="2:16" x14ac:dyDescent="0.3">
      <c r="B191" s="49"/>
      <c r="C191" s="49"/>
      <c r="D191" s="50"/>
      <c r="E191" s="49"/>
      <c r="F191" s="49"/>
      <c r="H191" s="49"/>
      <c r="I191" s="49"/>
      <c r="K191" s="49"/>
      <c r="L191" s="49"/>
      <c r="N191" s="2"/>
      <c r="O191" s="2"/>
      <c r="P191" s="2"/>
    </row>
    <row r="192" spans="2:16" x14ac:dyDescent="0.3">
      <c r="B192" s="49"/>
      <c r="C192" s="49"/>
      <c r="D192" s="50"/>
      <c r="E192" s="49"/>
      <c r="F192" s="49"/>
      <c r="H192" s="49"/>
      <c r="I192" s="49"/>
      <c r="K192" s="49"/>
      <c r="L192" s="49"/>
      <c r="N192" s="2"/>
      <c r="O192" s="2"/>
      <c r="P192" s="2"/>
    </row>
    <row r="193" spans="2:16" x14ac:dyDescent="0.3">
      <c r="B193" s="49"/>
      <c r="C193" s="49"/>
      <c r="D193" s="50"/>
      <c r="E193" s="49"/>
      <c r="F193" s="49"/>
      <c r="H193" s="49"/>
      <c r="I193" s="49"/>
      <c r="K193" s="49"/>
      <c r="L193" s="49"/>
      <c r="N193" s="2"/>
      <c r="O193" s="2"/>
      <c r="P193" s="2"/>
    </row>
    <row r="194" spans="2:16" x14ac:dyDescent="0.3">
      <c r="B194" s="49"/>
      <c r="C194" s="49"/>
      <c r="D194" s="50"/>
      <c r="E194" s="49"/>
      <c r="F194" s="49"/>
      <c r="H194" s="49"/>
      <c r="I194" s="49"/>
      <c r="K194" s="49"/>
      <c r="L194" s="49"/>
      <c r="N194" s="2"/>
      <c r="O194" s="2"/>
      <c r="P194" s="2"/>
    </row>
    <row r="195" spans="2:16" x14ac:dyDescent="0.3">
      <c r="B195" s="49"/>
      <c r="C195" s="49"/>
      <c r="D195" s="50"/>
      <c r="E195" s="49"/>
      <c r="F195" s="49"/>
      <c r="H195" s="49"/>
      <c r="I195" s="49"/>
      <c r="K195" s="49"/>
      <c r="L195" s="49"/>
      <c r="N195" s="2"/>
      <c r="O195" s="2"/>
      <c r="P195" s="2"/>
    </row>
    <row r="196" spans="2:16" x14ac:dyDescent="0.3">
      <c r="B196" s="49"/>
      <c r="C196" s="49"/>
      <c r="D196" s="50"/>
      <c r="E196" s="49"/>
      <c r="F196" s="49"/>
      <c r="H196" s="49"/>
      <c r="I196" s="49"/>
      <c r="K196" s="49"/>
      <c r="L196" s="49"/>
      <c r="N196" s="2"/>
      <c r="O196" s="2"/>
      <c r="P196" s="2"/>
    </row>
    <row r="197" spans="2:16" x14ac:dyDescent="0.3">
      <c r="B197" s="49"/>
      <c r="C197" s="49"/>
      <c r="D197" s="50"/>
      <c r="E197" s="49"/>
      <c r="F197" s="49"/>
      <c r="H197" s="49"/>
      <c r="I197" s="49"/>
      <c r="K197" s="49"/>
      <c r="L197" s="49"/>
      <c r="N197" s="2"/>
      <c r="O197" s="2"/>
      <c r="P197" s="2"/>
    </row>
    <row r="198" spans="2:16" x14ac:dyDescent="0.3">
      <c r="B198" s="49"/>
      <c r="C198" s="49"/>
      <c r="D198" s="50"/>
      <c r="E198" s="49"/>
      <c r="F198" s="49"/>
      <c r="H198" s="49"/>
      <c r="I198" s="49"/>
      <c r="K198" s="49"/>
      <c r="L198" s="49"/>
      <c r="N198" s="2"/>
      <c r="O198" s="2"/>
      <c r="P198" s="2"/>
    </row>
    <row r="199" spans="2:16" x14ac:dyDescent="0.3">
      <c r="B199" s="49"/>
      <c r="C199" s="49"/>
      <c r="D199" s="50"/>
      <c r="E199" s="49"/>
      <c r="F199" s="49"/>
      <c r="H199" s="49"/>
      <c r="I199" s="49"/>
      <c r="K199" s="49"/>
      <c r="L199" s="49"/>
      <c r="N199" s="2"/>
      <c r="O199" s="2"/>
      <c r="P199" s="2"/>
    </row>
    <row r="200" spans="2:16" x14ac:dyDescent="0.3">
      <c r="B200" s="49"/>
      <c r="C200" s="49"/>
      <c r="D200" s="50"/>
      <c r="E200" s="49"/>
      <c r="F200" s="49"/>
      <c r="H200" s="49"/>
      <c r="I200" s="49"/>
      <c r="K200" s="49"/>
      <c r="L200" s="49"/>
      <c r="N200" s="2"/>
      <c r="O200" s="2"/>
      <c r="P200" s="2"/>
    </row>
    <row r="201" spans="2:16" x14ac:dyDescent="0.3">
      <c r="B201" s="49"/>
      <c r="C201" s="49"/>
      <c r="D201" s="50"/>
      <c r="E201" s="49"/>
      <c r="F201" s="49"/>
      <c r="H201" s="49"/>
      <c r="I201" s="49"/>
      <c r="K201" s="49"/>
      <c r="L201" s="49"/>
      <c r="N201" s="2"/>
      <c r="O201" s="2"/>
      <c r="P201" s="2"/>
    </row>
    <row r="202" spans="2:16" x14ac:dyDescent="0.3">
      <c r="B202" s="49"/>
      <c r="C202" s="49"/>
      <c r="D202" s="50"/>
      <c r="E202" s="49"/>
      <c r="F202" s="49"/>
      <c r="H202" s="49"/>
      <c r="I202" s="49"/>
      <c r="K202" s="49"/>
      <c r="L202" s="49"/>
      <c r="N202" s="2"/>
      <c r="O202" s="2"/>
      <c r="P202" s="2"/>
    </row>
    <row r="203" spans="2:16" x14ac:dyDescent="0.3">
      <c r="B203" s="49"/>
      <c r="C203" s="49"/>
      <c r="D203" s="50"/>
      <c r="E203" s="49"/>
      <c r="F203" s="49"/>
      <c r="H203" s="49"/>
      <c r="I203" s="49"/>
      <c r="K203" s="49"/>
      <c r="L203" s="49"/>
      <c r="N203" s="2"/>
      <c r="O203" s="2"/>
      <c r="P203" s="2"/>
    </row>
    <row r="204" spans="2:16" x14ac:dyDescent="0.3">
      <c r="B204" s="49"/>
      <c r="C204" s="49"/>
      <c r="D204" s="50"/>
      <c r="E204" s="49"/>
      <c r="F204" s="49"/>
      <c r="H204" s="49"/>
      <c r="I204" s="49"/>
      <c r="K204" s="49"/>
      <c r="L204" s="49"/>
      <c r="N204" s="2"/>
      <c r="O204" s="2"/>
      <c r="P204" s="2"/>
    </row>
    <row r="205" spans="2:16" x14ac:dyDescent="0.3">
      <c r="B205" s="49"/>
      <c r="C205" s="49"/>
      <c r="D205" s="50"/>
      <c r="E205" s="49"/>
      <c r="F205" s="49"/>
      <c r="H205" s="49"/>
      <c r="I205" s="49"/>
      <c r="K205" s="49"/>
      <c r="L205" s="49"/>
      <c r="N205" s="2"/>
      <c r="O205" s="2"/>
      <c r="P205" s="2"/>
    </row>
    <row r="206" spans="2:16" x14ac:dyDescent="0.3">
      <c r="B206" s="49"/>
      <c r="C206" s="49"/>
      <c r="D206" s="50"/>
      <c r="E206" s="49"/>
      <c r="F206" s="49"/>
      <c r="H206" s="49"/>
      <c r="I206" s="49"/>
      <c r="K206" s="49"/>
      <c r="L206" s="49"/>
      <c r="N206" s="2"/>
      <c r="O206" s="2"/>
      <c r="P206" s="2"/>
    </row>
    <row r="207" spans="2:16" x14ac:dyDescent="0.3">
      <c r="B207" s="49"/>
      <c r="C207" s="49"/>
      <c r="D207" s="50"/>
      <c r="E207" s="49"/>
      <c r="F207" s="49"/>
      <c r="H207" s="49"/>
      <c r="I207" s="49"/>
      <c r="K207" s="49"/>
      <c r="L207" s="49"/>
      <c r="N207" s="2"/>
      <c r="O207" s="2"/>
      <c r="P207" s="2"/>
    </row>
    <row r="208" spans="2:16" x14ac:dyDescent="0.3">
      <c r="B208" s="49"/>
      <c r="C208" s="49"/>
      <c r="D208" s="50"/>
      <c r="E208" s="49"/>
      <c r="F208" s="49"/>
      <c r="H208" s="49"/>
      <c r="I208" s="49"/>
      <c r="K208" s="49"/>
      <c r="L208" s="49"/>
      <c r="N208" s="2"/>
      <c r="O208" s="2"/>
      <c r="P208" s="2"/>
    </row>
    <row r="209" spans="2:16" x14ac:dyDescent="0.3">
      <c r="B209" s="49"/>
      <c r="C209" s="49"/>
      <c r="D209" s="50"/>
      <c r="E209" s="49"/>
      <c r="F209" s="49"/>
      <c r="H209" s="49"/>
      <c r="I209" s="49"/>
      <c r="K209" s="49"/>
      <c r="L209" s="49"/>
      <c r="N209" s="2"/>
      <c r="O209" s="2"/>
      <c r="P209" s="2"/>
    </row>
    <row r="210" spans="2:16" x14ac:dyDescent="0.3">
      <c r="B210" s="49"/>
      <c r="C210" s="49"/>
      <c r="D210" s="50"/>
      <c r="E210" s="49"/>
      <c r="F210" s="49"/>
      <c r="H210" s="49"/>
      <c r="I210" s="49"/>
      <c r="K210" s="49"/>
      <c r="L210" s="49"/>
      <c r="N210" s="2"/>
      <c r="O210" s="2"/>
      <c r="P210" s="2"/>
    </row>
    <row r="211" spans="2:16" x14ac:dyDescent="0.3">
      <c r="B211" s="49"/>
      <c r="C211" s="49"/>
      <c r="D211" s="50"/>
      <c r="E211" s="49"/>
      <c r="F211" s="49"/>
      <c r="H211" s="49"/>
      <c r="I211" s="49"/>
      <c r="K211" s="49"/>
      <c r="L211" s="49"/>
      <c r="N211" s="2"/>
      <c r="O211" s="2"/>
      <c r="P211" s="2"/>
    </row>
    <row r="212" spans="2:16" x14ac:dyDescent="0.3">
      <c r="B212" s="49"/>
      <c r="C212" s="49"/>
      <c r="D212" s="50"/>
      <c r="E212" s="49"/>
      <c r="F212" s="49"/>
      <c r="H212" s="49"/>
      <c r="I212" s="49"/>
      <c r="K212" s="49"/>
      <c r="L212" s="49"/>
      <c r="N212" s="2"/>
      <c r="O212" s="2"/>
      <c r="P212" s="2"/>
    </row>
    <row r="213" spans="2:16" x14ac:dyDescent="0.3">
      <c r="B213" s="49"/>
      <c r="C213" s="49"/>
      <c r="D213" s="50"/>
      <c r="E213" s="49"/>
      <c r="F213" s="49"/>
      <c r="H213" s="49"/>
      <c r="I213" s="49"/>
      <c r="K213" s="49"/>
      <c r="L213" s="49"/>
      <c r="N213" s="2"/>
      <c r="O213" s="2"/>
      <c r="P213" s="2"/>
    </row>
    <row r="214" spans="2:16" x14ac:dyDescent="0.3">
      <c r="B214" s="49"/>
      <c r="C214" s="49"/>
      <c r="D214" s="50"/>
      <c r="E214" s="49"/>
      <c r="F214" s="49"/>
      <c r="H214" s="49"/>
      <c r="I214" s="49"/>
      <c r="K214" s="49"/>
      <c r="L214" s="49"/>
      <c r="N214" s="2"/>
      <c r="O214" s="2"/>
      <c r="P214" s="2"/>
    </row>
    <row r="215" spans="2:16" x14ac:dyDescent="0.3">
      <c r="B215" s="49"/>
      <c r="C215" s="49"/>
      <c r="D215" s="50"/>
      <c r="E215" s="49"/>
      <c r="F215" s="49"/>
      <c r="H215" s="49"/>
      <c r="I215" s="49"/>
      <c r="K215" s="49"/>
      <c r="L215" s="49"/>
      <c r="N215" s="2"/>
      <c r="O215" s="2"/>
      <c r="P215" s="2"/>
    </row>
    <row r="216" spans="2:16" x14ac:dyDescent="0.3">
      <c r="B216" s="49"/>
      <c r="C216" s="49"/>
      <c r="D216" s="50"/>
      <c r="E216" s="49"/>
      <c r="F216" s="49"/>
      <c r="H216" s="49"/>
      <c r="I216" s="49"/>
      <c r="K216" s="49"/>
      <c r="L216" s="49"/>
      <c r="N216" s="2"/>
      <c r="O216" s="2"/>
      <c r="P216" s="2"/>
    </row>
    <row r="217" spans="2:16" x14ac:dyDescent="0.3">
      <c r="B217" s="49"/>
      <c r="C217" s="49"/>
      <c r="D217" s="50"/>
      <c r="E217" s="49"/>
      <c r="F217" s="49"/>
      <c r="H217" s="49"/>
      <c r="I217" s="49"/>
      <c r="K217" s="49"/>
      <c r="L217" s="49"/>
      <c r="N217" s="2"/>
      <c r="O217" s="2"/>
      <c r="P217" s="2"/>
    </row>
    <row r="218" spans="2:16" x14ac:dyDescent="0.3">
      <c r="B218" s="49"/>
      <c r="C218" s="49"/>
      <c r="D218" s="50"/>
      <c r="E218" s="49"/>
      <c r="F218" s="49"/>
      <c r="H218" s="49"/>
      <c r="I218" s="49"/>
      <c r="K218" s="49"/>
      <c r="L218" s="49"/>
      <c r="N218" s="2"/>
      <c r="O218" s="2"/>
      <c r="P218" s="2"/>
    </row>
    <row r="219" spans="2:16" x14ac:dyDescent="0.3">
      <c r="B219" s="49"/>
      <c r="C219" s="49"/>
      <c r="D219" s="50"/>
      <c r="E219" s="49"/>
      <c r="F219" s="49"/>
      <c r="H219" s="49"/>
      <c r="I219" s="49"/>
      <c r="K219" s="49"/>
      <c r="L219" s="49"/>
      <c r="N219" s="2"/>
      <c r="O219" s="2"/>
      <c r="P219" s="2"/>
    </row>
    <row r="220" spans="2:16" x14ac:dyDescent="0.3">
      <c r="B220" s="49"/>
      <c r="C220" s="49"/>
      <c r="D220" s="50"/>
      <c r="E220" s="49"/>
      <c r="F220" s="49"/>
      <c r="H220" s="49"/>
      <c r="I220" s="49"/>
      <c r="K220" s="49"/>
      <c r="L220" s="49"/>
      <c r="N220" s="2"/>
      <c r="O220" s="2"/>
      <c r="P220" s="2"/>
    </row>
    <row r="221" spans="2:16" x14ac:dyDescent="0.3">
      <c r="B221" s="49"/>
      <c r="C221" s="49"/>
      <c r="D221" s="50"/>
      <c r="E221" s="49"/>
      <c r="F221" s="49"/>
      <c r="H221" s="49"/>
      <c r="I221" s="49"/>
      <c r="K221" s="49"/>
      <c r="L221" s="49"/>
      <c r="N221" s="2"/>
      <c r="O221" s="2"/>
      <c r="P221" s="2"/>
    </row>
    <row r="222" spans="2:16" x14ac:dyDescent="0.3">
      <c r="B222" s="49"/>
      <c r="C222" s="49"/>
      <c r="D222" s="50"/>
      <c r="E222" s="49"/>
      <c r="F222" s="49"/>
      <c r="H222" s="49"/>
      <c r="I222" s="49"/>
      <c r="K222" s="49"/>
      <c r="L222" s="49"/>
      <c r="N222" s="2"/>
      <c r="O222" s="2"/>
      <c r="P222" s="2"/>
    </row>
    <row r="223" spans="2:16" x14ac:dyDescent="0.3">
      <c r="B223" s="49"/>
      <c r="C223" s="49"/>
      <c r="D223" s="50"/>
      <c r="E223" s="49"/>
      <c r="F223" s="49"/>
      <c r="H223" s="49"/>
      <c r="I223" s="49"/>
      <c r="K223" s="49"/>
      <c r="L223" s="49"/>
      <c r="N223" s="2"/>
      <c r="O223" s="2"/>
      <c r="P223" s="2"/>
    </row>
    <row r="224" spans="2:16" x14ac:dyDescent="0.3">
      <c r="B224" s="49"/>
      <c r="C224" s="49"/>
      <c r="D224" s="50"/>
      <c r="E224" s="49"/>
      <c r="F224" s="49"/>
      <c r="H224" s="49"/>
      <c r="I224" s="49"/>
      <c r="K224" s="49"/>
      <c r="L224" s="49"/>
      <c r="N224" s="2"/>
      <c r="O224" s="2"/>
      <c r="P224" s="2"/>
    </row>
    <row r="225" spans="2:16" x14ac:dyDescent="0.3">
      <c r="B225" s="49"/>
      <c r="C225" s="49"/>
      <c r="D225" s="50"/>
      <c r="E225" s="49"/>
      <c r="F225" s="49"/>
      <c r="H225" s="49"/>
      <c r="I225" s="49"/>
      <c r="K225" s="49"/>
      <c r="L225" s="49"/>
      <c r="N225" s="2"/>
      <c r="O225" s="2"/>
      <c r="P225" s="2"/>
    </row>
    <row r="226" spans="2:16" x14ac:dyDescent="0.3">
      <c r="B226" s="49"/>
      <c r="C226" s="49"/>
      <c r="D226" s="50"/>
      <c r="E226" s="49"/>
      <c r="F226" s="49"/>
      <c r="H226" s="49"/>
      <c r="I226" s="49"/>
      <c r="K226" s="49"/>
      <c r="L226" s="49"/>
      <c r="N226" s="2"/>
      <c r="O226" s="2"/>
      <c r="P226" s="2"/>
    </row>
    <row r="227" spans="2:16" x14ac:dyDescent="0.3">
      <c r="B227" s="49"/>
      <c r="C227" s="49"/>
      <c r="D227" s="50"/>
      <c r="E227" s="49"/>
      <c r="F227" s="49"/>
      <c r="H227" s="49"/>
      <c r="I227" s="49"/>
      <c r="K227" s="49"/>
      <c r="L227" s="49"/>
      <c r="N227" s="2"/>
      <c r="O227" s="2"/>
      <c r="P227" s="2"/>
    </row>
    <row r="228" spans="2:16" x14ac:dyDescent="0.3">
      <c r="B228" s="49"/>
      <c r="C228" s="49"/>
      <c r="D228" s="50"/>
      <c r="E228" s="49"/>
      <c r="F228" s="49"/>
      <c r="H228" s="49"/>
      <c r="I228" s="49"/>
      <c r="K228" s="49"/>
      <c r="L228" s="49"/>
      <c r="N228" s="2"/>
      <c r="O228" s="2"/>
      <c r="P228" s="2"/>
    </row>
    <row r="229" spans="2:16" x14ac:dyDescent="0.3">
      <c r="B229" s="49"/>
      <c r="C229" s="49"/>
      <c r="D229" s="50"/>
      <c r="E229" s="49"/>
      <c r="F229" s="49"/>
      <c r="H229" s="49"/>
      <c r="I229" s="49"/>
      <c r="K229" s="49"/>
      <c r="L229" s="49"/>
      <c r="N229" s="2"/>
      <c r="O229" s="2"/>
      <c r="P229" s="2"/>
    </row>
    <row r="230" spans="2:16" x14ac:dyDescent="0.3">
      <c r="B230" s="49"/>
      <c r="C230" s="49"/>
      <c r="D230" s="50"/>
      <c r="E230" s="49"/>
      <c r="F230" s="49"/>
      <c r="H230" s="49"/>
      <c r="I230" s="49"/>
      <c r="K230" s="49"/>
      <c r="L230" s="49"/>
      <c r="N230" s="2"/>
      <c r="O230" s="2"/>
      <c r="P230" s="2"/>
    </row>
    <row r="231" spans="2:16" x14ac:dyDescent="0.3">
      <c r="B231" s="49"/>
      <c r="C231" s="49"/>
      <c r="D231" s="50"/>
      <c r="E231" s="49"/>
      <c r="F231" s="49"/>
      <c r="H231" s="49"/>
      <c r="I231" s="49"/>
      <c r="K231" s="49"/>
      <c r="L231" s="49"/>
      <c r="N231" s="2"/>
      <c r="O231" s="2"/>
      <c r="P231" s="2"/>
    </row>
    <row r="232" spans="2:16" x14ac:dyDescent="0.3">
      <c r="B232" s="49"/>
      <c r="C232" s="49"/>
      <c r="D232" s="50"/>
      <c r="E232" s="49"/>
      <c r="F232" s="49"/>
      <c r="H232" s="49"/>
      <c r="I232" s="49"/>
      <c r="K232" s="49"/>
      <c r="L232" s="49"/>
      <c r="N232" s="2"/>
      <c r="O232" s="2"/>
      <c r="P232" s="2"/>
    </row>
    <row r="233" spans="2:16" x14ac:dyDescent="0.3">
      <c r="B233" s="49"/>
      <c r="C233" s="49"/>
      <c r="D233" s="50"/>
      <c r="E233" s="49"/>
      <c r="F233" s="49"/>
      <c r="H233" s="49"/>
      <c r="I233" s="49"/>
      <c r="K233" s="49"/>
      <c r="L233" s="49"/>
      <c r="N233" s="2"/>
      <c r="O233" s="2"/>
      <c r="P233" s="2"/>
    </row>
    <row r="234" spans="2:16" x14ac:dyDescent="0.3">
      <c r="B234" s="49"/>
      <c r="C234" s="49"/>
      <c r="D234" s="50"/>
      <c r="E234" s="49"/>
      <c r="F234" s="49"/>
      <c r="H234" s="49"/>
      <c r="I234" s="49"/>
      <c r="K234" s="49"/>
      <c r="L234" s="49"/>
      <c r="N234" s="2"/>
      <c r="O234" s="2"/>
      <c r="P234" s="2"/>
    </row>
    <row r="235" spans="2:16" x14ac:dyDescent="0.3">
      <c r="B235" s="49"/>
      <c r="C235" s="49"/>
      <c r="D235" s="50"/>
      <c r="E235" s="49"/>
      <c r="F235" s="49"/>
      <c r="H235" s="49"/>
      <c r="I235" s="49"/>
      <c r="K235" s="49"/>
      <c r="L235" s="49"/>
      <c r="N235" s="2"/>
      <c r="O235" s="2"/>
      <c r="P235" s="2"/>
    </row>
    <row r="236" spans="2:16" x14ac:dyDescent="0.3">
      <c r="B236" s="49"/>
      <c r="C236" s="49"/>
      <c r="D236" s="50"/>
      <c r="E236" s="49"/>
      <c r="F236" s="49"/>
      <c r="H236" s="49"/>
      <c r="I236" s="49"/>
      <c r="K236" s="49"/>
      <c r="L236" s="49"/>
      <c r="N236" s="2"/>
      <c r="O236" s="2"/>
      <c r="P236" s="2"/>
    </row>
    <row r="237" spans="2:16" x14ac:dyDescent="0.3">
      <c r="B237" s="49"/>
      <c r="C237" s="49"/>
      <c r="D237" s="50"/>
      <c r="E237" s="49"/>
      <c r="F237" s="49"/>
      <c r="H237" s="49"/>
      <c r="I237" s="49"/>
      <c r="K237" s="49"/>
      <c r="L237" s="49"/>
      <c r="N237" s="2"/>
      <c r="O237" s="2"/>
      <c r="P237" s="2"/>
    </row>
    <row r="238" spans="2:16" x14ac:dyDescent="0.3">
      <c r="B238" s="49"/>
      <c r="C238" s="49"/>
      <c r="D238" s="50"/>
      <c r="E238" s="49"/>
      <c r="F238" s="49"/>
      <c r="H238" s="49"/>
      <c r="I238" s="49"/>
      <c r="K238" s="49"/>
      <c r="L238" s="49"/>
      <c r="N238" s="2"/>
      <c r="O238" s="2"/>
      <c r="P238" s="2"/>
    </row>
    <row r="239" spans="2:16" x14ac:dyDescent="0.3">
      <c r="B239" s="49"/>
      <c r="C239" s="49"/>
      <c r="D239" s="50"/>
      <c r="E239" s="49"/>
      <c r="F239" s="49"/>
      <c r="H239" s="49"/>
      <c r="I239" s="49"/>
      <c r="K239" s="49"/>
      <c r="L239" s="49"/>
      <c r="N239" s="2"/>
      <c r="O239" s="2"/>
      <c r="P239" s="2"/>
    </row>
    <row r="240" spans="2:16" x14ac:dyDescent="0.3">
      <c r="B240" s="49"/>
      <c r="C240" s="49"/>
      <c r="D240" s="50"/>
      <c r="E240" s="49"/>
      <c r="F240" s="49"/>
      <c r="H240" s="49"/>
      <c r="I240" s="49"/>
      <c r="K240" s="49"/>
      <c r="L240" s="49"/>
      <c r="N240" s="2"/>
      <c r="O240" s="2"/>
      <c r="P240" s="2"/>
    </row>
    <row r="241" spans="2:16" x14ac:dyDescent="0.3">
      <c r="B241" s="49"/>
      <c r="C241" s="49"/>
      <c r="D241" s="50"/>
      <c r="E241" s="49"/>
      <c r="F241" s="49"/>
      <c r="H241" s="49"/>
      <c r="I241" s="49"/>
      <c r="K241" s="49"/>
      <c r="L241" s="49"/>
      <c r="N241" s="2"/>
      <c r="O241" s="2"/>
      <c r="P241" s="2"/>
    </row>
    <row r="242" spans="2:16" x14ac:dyDescent="0.3">
      <c r="B242" s="49"/>
      <c r="C242" s="49"/>
      <c r="D242" s="50"/>
      <c r="E242" s="49"/>
      <c r="F242" s="49"/>
      <c r="H242" s="49"/>
      <c r="I242" s="49"/>
      <c r="K242" s="49"/>
      <c r="L242" s="49"/>
      <c r="N242" s="2"/>
      <c r="O242" s="2"/>
      <c r="P242" s="2"/>
    </row>
    <row r="243" spans="2:16" x14ac:dyDescent="0.3">
      <c r="B243" s="49"/>
      <c r="C243" s="49"/>
      <c r="D243" s="50"/>
      <c r="E243" s="49"/>
      <c r="F243" s="49"/>
      <c r="H243" s="49"/>
      <c r="I243" s="49"/>
      <c r="K243" s="49"/>
      <c r="L243" s="49"/>
      <c r="N243" s="2"/>
      <c r="O243" s="2"/>
      <c r="P243" s="2"/>
    </row>
    <row r="244" spans="2:16" x14ac:dyDescent="0.3">
      <c r="B244" s="49"/>
      <c r="C244" s="49"/>
      <c r="D244" s="50"/>
      <c r="E244" s="49"/>
      <c r="F244" s="49"/>
      <c r="H244" s="49"/>
      <c r="I244" s="49"/>
      <c r="K244" s="49"/>
      <c r="L244" s="49"/>
      <c r="N244" s="2"/>
      <c r="O244" s="2"/>
      <c r="P244" s="2"/>
    </row>
    <row r="245" spans="2:16" x14ac:dyDescent="0.3">
      <c r="B245" s="49"/>
      <c r="C245" s="49"/>
      <c r="D245" s="50"/>
      <c r="E245" s="49"/>
      <c r="F245" s="49"/>
      <c r="H245" s="49"/>
      <c r="I245" s="49"/>
      <c r="K245" s="49"/>
      <c r="L245" s="49"/>
      <c r="N245" s="2"/>
      <c r="O245" s="2"/>
      <c r="P245" s="2"/>
    </row>
    <row r="246" spans="2:16" x14ac:dyDescent="0.3">
      <c r="B246" s="49"/>
      <c r="C246" s="49"/>
      <c r="D246" s="50"/>
      <c r="E246" s="49"/>
      <c r="F246" s="49"/>
      <c r="H246" s="49"/>
      <c r="I246" s="49"/>
      <c r="K246" s="49"/>
      <c r="L246" s="49"/>
      <c r="N246" s="2"/>
      <c r="O246" s="2"/>
      <c r="P246" s="2"/>
    </row>
    <row r="247" spans="2:16" x14ac:dyDescent="0.3">
      <c r="B247" s="49"/>
      <c r="C247" s="49"/>
      <c r="D247" s="50"/>
      <c r="E247" s="49"/>
      <c r="F247" s="49"/>
      <c r="H247" s="49"/>
      <c r="I247" s="49"/>
      <c r="K247" s="49"/>
      <c r="L247" s="49"/>
      <c r="N247" s="2"/>
      <c r="O247" s="2"/>
      <c r="P247" s="2"/>
    </row>
    <row r="248" spans="2:16" x14ac:dyDescent="0.3">
      <c r="B248" s="49"/>
      <c r="C248" s="49"/>
      <c r="D248" s="50"/>
      <c r="E248" s="49"/>
      <c r="F248" s="49"/>
      <c r="H248" s="49"/>
      <c r="I248" s="49"/>
      <c r="K248" s="49"/>
      <c r="L248" s="49"/>
      <c r="N248" s="2"/>
      <c r="O248" s="2"/>
      <c r="P248" s="2"/>
    </row>
    <row r="249" spans="2:16" x14ac:dyDescent="0.3">
      <c r="B249" s="49"/>
      <c r="C249" s="49"/>
      <c r="D249" s="50"/>
      <c r="E249" s="49"/>
      <c r="F249" s="49"/>
      <c r="H249" s="49"/>
      <c r="I249" s="49"/>
      <c r="K249" s="49"/>
      <c r="L249" s="49"/>
      <c r="N249" s="2"/>
      <c r="O249" s="2"/>
      <c r="P249" s="2"/>
    </row>
    <row r="250" spans="2:16" x14ac:dyDescent="0.3">
      <c r="B250" s="49"/>
      <c r="C250" s="49"/>
      <c r="D250" s="50"/>
      <c r="E250" s="49"/>
      <c r="F250" s="49"/>
      <c r="H250" s="49"/>
      <c r="I250" s="49"/>
      <c r="K250" s="49"/>
      <c r="L250" s="49"/>
      <c r="N250" s="2"/>
      <c r="O250" s="2"/>
      <c r="P250" s="2"/>
    </row>
    <row r="251" spans="2:16" x14ac:dyDescent="0.3">
      <c r="B251" s="49"/>
      <c r="C251" s="49"/>
      <c r="D251" s="50"/>
      <c r="E251" s="49"/>
      <c r="F251" s="49"/>
      <c r="H251" s="49"/>
      <c r="I251" s="49"/>
      <c r="K251" s="49"/>
      <c r="L251" s="49"/>
      <c r="N251" s="2"/>
      <c r="O251" s="2"/>
      <c r="P251" s="2"/>
    </row>
    <row r="252" spans="2:16" x14ac:dyDescent="0.3">
      <c r="B252" s="49"/>
      <c r="C252" s="49"/>
      <c r="D252" s="50"/>
      <c r="E252" s="49"/>
      <c r="F252" s="49"/>
      <c r="H252" s="49"/>
      <c r="I252" s="49"/>
      <c r="K252" s="49"/>
      <c r="L252" s="49"/>
      <c r="N252" s="2"/>
      <c r="O252" s="2"/>
      <c r="P252" s="2"/>
    </row>
    <row r="253" spans="2:16" x14ac:dyDescent="0.3">
      <c r="B253" s="49"/>
      <c r="C253" s="49"/>
      <c r="D253" s="50"/>
      <c r="E253" s="49"/>
      <c r="F253" s="49"/>
      <c r="H253" s="49"/>
      <c r="I253" s="49"/>
      <c r="K253" s="49"/>
      <c r="L253" s="49"/>
      <c r="N253" s="2"/>
      <c r="O253" s="2"/>
      <c r="P253" s="2"/>
    </row>
    <row r="254" spans="2:16" x14ac:dyDescent="0.3">
      <c r="B254" s="49"/>
      <c r="C254" s="49"/>
      <c r="D254" s="50"/>
      <c r="E254" s="49"/>
      <c r="F254" s="49"/>
      <c r="H254" s="49"/>
      <c r="I254" s="49"/>
      <c r="K254" s="49"/>
      <c r="L254" s="49"/>
      <c r="N254" s="2"/>
      <c r="O254" s="2"/>
      <c r="P254" s="2"/>
    </row>
    <row r="255" spans="2:16" x14ac:dyDescent="0.3">
      <c r="B255" s="49"/>
      <c r="C255" s="49"/>
      <c r="D255" s="50"/>
      <c r="E255" s="49"/>
      <c r="F255" s="49"/>
      <c r="H255" s="49"/>
      <c r="I255" s="49"/>
      <c r="K255" s="49"/>
      <c r="L255" s="49"/>
      <c r="N255" s="2"/>
      <c r="O255" s="2"/>
      <c r="P255" s="2"/>
    </row>
    <row r="256" spans="2:16" x14ac:dyDescent="0.3">
      <c r="B256" s="49"/>
      <c r="C256" s="49"/>
      <c r="D256" s="50"/>
      <c r="E256" s="49"/>
      <c r="F256" s="49"/>
      <c r="H256" s="49"/>
      <c r="I256" s="49"/>
      <c r="K256" s="49"/>
      <c r="L256" s="49"/>
    </row>
    <row r="257" spans="2:12" x14ac:dyDescent="0.3">
      <c r="B257" s="49"/>
      <c r="C257" s="49"/>
      <c r="D257" s="50"/>
      <c r="E257" s="49"/>
      <c r="F257" s="49"/>
      <c r="H257" s="49"/>
      <c r="I257" s="49"/>
      <c r="K257" s="49"/>
      <c r="L257" s="49"/>
    </row>
    <row r="258" spans="2:12" x14ac:dyDescent="0.3">
      <c r="B258" s="49"/>
      <c r="C258" s="49"/>
      <c r="D258" s="50"/>
      <c r="E258" s="49"/>
      <c r="F258" s="49"/>
      <c r="H258" s="49"/>
      <c r="I258" s="49"/>
      <c r="K258" s="49"/>
      <c r="L258" s="49"/>
    </row>
    <row r="259" spans="2:12" x14ac:dyDescent="0.3">
      <c r="B259" s="49"/>
      <c r="C259" s="49"/>
      <c r="D259" s="50"/>
      <c r="E259" s="49"/>
      <c r="F259" s="49"/>
      <c r="H259" s="49"/>
      <c r="I259" s="49"/>
      <c r="K259" s="49"/>
      <c r="L259" s="49"/>
    </row>
    <row r="260" spans="2:12" x14ac:dyDescent="0.3">
      <c r="B260" s="49"/>
      <c r="C260" s="49"/>
      <c r="D260" s="50"/>
      <c r="E260" s="49"/>
      <c r="F260" s="49"/>
      <c r="H260" s="49"/>
      <c r="I260" s="49"/>
      <c r="K260" s="49"/>
      <c r="L260" s="49"/>
    </row>
    <row r="261" spans="2:12" x14ac:dyDescent="0.3">
      <c r="B261" s="49"/>
      <c r="C261" s="49"/>
      <c r="D261" s="50"/>
      <c r="E261" s="49"/>
      <c r="F261" s="49"/>
      <c r="H261" s="49"/>
      <c r="I261" s="49"/>
      <c r="K261" s="49"/>
      <c r="L261" s="49"/>
    </row>
    <row r="262" spans="2:12" x14ac:dyDescent="0.3">
      <c r="B262" s="49"/>
      <c r="C262" s="49"/>
      <c r="D262" s="50"/>
      <c r="E262" s="49"/>
      <c r="F262" s="49"/>
      <c r="H262" s="49"/>
      <c r="I262" s="49"/>
      <c r="K262" s="49"/>
      <c r="L262" s="49"/>
    </row>
    <row r="263" spans="2:12" x14ac:dyDescent="0.3">
      <c r="B263" s="49"/>
      <c r="C263" s="49"/>
      <c r="D263" s="50"/>
      <c r="E263" s="49"/>
      <c r="F263" s="49"/>
      <c r="H263" s="49"/>
      <c r="I263" s="49"/>
      <c r="K263" s="49"/>
      <c r="L263" s="49"/>
    </row>
    <row r="264" spans="2:12" x14ac:dyDescent="0.3">
      <c r="B264" s="49"/>
      <c r="C264" s="49"/>
      <c r="D264" s="50"/>
      <c r="E264" s="49"/>
      <c r="F264" s="49"/>
      <c r="H264" s="49"/>
      <c r="I264" s="49"/>
      <c r="K264" s="49"/>
      <c r="L264" s="49"/>
    </row>
    <row r="265" spans="2:12" x14ac:dyDescent="0.3">
      <c r="B265" s="49"/>
      <c r="C265" s="49"/>
      <c r="D265" s="50"/>
      <c r="E265" s="49"/>
      <c r="F265" s="49"/>
      <c r="H265" s="49"/>
      <c r="I265" s="49"/>
      <c r="K265" s="49"/>
      <c r="L265" s="49"/>
    </row>
    <row r="266" spans="2:12" x14ac:dyDescent="0.3">
      <c r="B266" s="49"/>
      <c r="C266" s="49"/>
      <c r="D266" s="50"/>
      <c r="E266" s="49"/>
      <c r="F266" s="49"/>
      <c r="H266" s="49"/>
      <c r="I266" s="49"/>
      <c r="K266" s="49"/>
      <c r="L266" s="49"/>
    </row>
    <row r="267" spans="2:12" x14ac:dyDescent="0.3">
      <c r="B267" s="49"/>
      <c r="C267" s="49"/>
      <c r="D267" s="50"/>
      <c r="E267" s="49"/>
      <c r="F267" s="49"/>
      <c r="H267" s="49"/>
      <c r="I267" s="49"/>
      <c r="K267" s="49"/>
      <c r="L267" s="49"/>
    </row>
    <row r="268" spans="2:12" x14ac:dyDescent="0.3">
      <c r="B268" s="49"/>
      <c r="C268" s="49"/>
      <c r="D268" s="50"/>
      <c r="E268" s="49"/>
      <c r="F268" s="49"/>
      <c r="H268" s="49"/>
      <c r="I268" s="49"/>
      <c r="K268" s="49"/>
      <c r="L268" s="49"/>
    </row>
    <row r="269" spans="2:12" x14ac:dyDescent="0.3">
      <c r="B269" s="49"/>
      <c r="C269" s="49"/>
      <c r="D269" s="50"/>
      <c r="E269" s="49"/>
      <c r="F269" s="49"/>
      <c r="H269" s="49"/>
      <c r="I269" s="49"/>
      <c r="K269" s="49"/>
      <c r="L269" s="49"/>
    </row>
    <row r="270" spans="2:12" x14ac:dyDescent="0.3">
      <c r="B270" s="49"/>
      <c r="C270" s="49"/>
      <c r="D270" s="50"/>
      <c r="E270" s="49"/>
      <c r="F270" s="49"/>
      <c r="H270" s="49"/>
      <c r="I270" s="49"/>
      <c r="K270" s="49"/>
      <c r="L270" s="49"/>
    </row>
    <row r="271" spans="2:12" x14ac:dyDescent="0.3">
      <c r="B271" s="49"/>
      <c r="C271" s="49"/>
      <c r="D271" s="50"/>
      <c r="E271" s="49"/>
      <c r="F271" s="49"/>
      <c r="H271" s="49"/>
      <c r="I271" s="49"/>
      <c r="K271" s="49"/>
      <c r="L271" s="49"/>
    </row>
    <row r="272" spans="2:12" x14ac:dyDescent="0.3">
      <c r="B272" s="49"/>
      <c r="C272" s="49"/>
      <c r="D272" s="50"/>
      <c r="E272" s="49"/>
      <c r="F272" s="49"/>
      <c r="H272" s="49"/>
      <c r="I272" s="49"/>
      <c r="K272" s="49"/>
      <c r="L272" s="49"/>
    </row>
    <row r="273" spans="2:12" x14ac:dyDescent="0.3">
      <c r="B273" s="49"/>
      <c r="C273" s="49"/>
      <c r="D273" s="50"/>
      <c r="E273" s="49"/>
      <c r="F273" s="49"/>
      <c r="H273" s="49"/>
      <c r="I273" s="49"/>
      <c r="K273" s="49"/>
      <c r="L273" s="49"/>
    </row>
    <row r="274" spans="2:12" x14ac:dyDescent="0.3">
      <c r="B274" s="49"/>
      <c r="C274" s="49"/>
      <c r="D274" s="50"/>
      <c r="E274" s="49"/>
      <c r="F274" s="49"/>
      <c r="H274" s="49"/>
      <c r="I274" s="49"/>
      <c r="K274" s="49"/>
      <c r="L274" s="49"/>
    </row>
    <row r="275" spans="2:12" x14ac:dyDescent="0.3">
      <c r="B275" s="49"/>
      <c r="C275" s="49"/>
      <c r="D275" s="50"/>
      <c r="E275" s="49"/>
      <c r="F275" s="49"/>
      <c r="H275" s="49"/>
      <c r="I275" s="49"/>
      <c r="K275" s="49"/>
      <c r="L275" s="49"/>
    </row>
    <row r="276" spans="2:12" x14ac:dyDescent="0.3">
      <c r="B276" s="49"/>
      <c r="C276" s="49"/>
      <c r="D276" s="50"/>
      <c r="E276" s="49"/>
      <c r="F276" s="49"/>
      <c r="H276" s="49"/>
      <c r="I276" s="49"/>
      <c r="K276" s="49"/>
      <c r="L276" s="49"/>
    </row>
    <row r="277" spans="2:12" x14ac:dyDescent="0.3">
      <c r="B277" s="49"/>
      <c r="C277" s="49"/>
      <c r="D277" s="50"/>
      <c r="E277" s="49"/>
      <c r="F277" s="49"/>
      <c r="H277" s="49"/>
      <c r="I277" s="49"/>
      <c r="K277" s="49"/>
      <c r="L277" s="49"/>
    </row>
    <row r="278" spans="2:12" x14ac:dyDescent="0.3">
      <c r="B278" s="49"/>
      <c r="C278" s="49"/>
      <c r="D278" s="50"/>
      <c r="E278" s="49"/>
      <c r="F278" s="49"/>
      <c r="H278" s="49"/>
      <c r="I278" s="49"/>
      <c r="K278" s="49"/>
      <c r="L278" s="49"/>
    </row>
    <row r="279" spans="2:12" x14ac:dyDescent="0.3">
      <c r="B279" s="49"/>
      <c r="C279" s="49"/>
      <c r="D279" s="50"/>
      <c r="E279" s="49"/>
      <c r="F279" s="49"/>
      <c r="H279" s="49"/>
      <c r="I279" s="49"/>
      <c r="K279" s="49"/>
      <c r="L279" s="49"/>
    </row>
    <row r="280" spans="2:12" x14ac:dyDescent="0.3">
      <c r="B280" s="49"/>
      <c r="C280" s="49"/>
      <c r="D280" s="50"/>
      <c r="E280" s="49"/>
      <c r="F280" s="49"/>
      <c r="H280" s="49"/>
      <c r="I280" s="49"/>
      <c r="K280" s="49"/>
      <c r="L280" s="49"/>
    </row>
    <row r="281" spans="2:12" x14ac:dyDescent="0.3">
      <c r="B281" s="49"/>
      <c r="C281" s="49"/>
      <c r="D281" s="50"/>
      <c r="E281" s="49"/>
      <c r="F281" s="49"/>
      <c r="H281" s="49"/>
      <c r="I281" s="49"/>
      <c r="K281" s="49"/>
      <c r="L281" s="49"/>
    </row>
    <row r="282" spans="2:12" x14ac:dyDescent="0.3">
      <c r="B282" s="49"/>
      <c r="C282" s="49"/>
      <c r="D282" s="50"/>
      <c r="E282" s="49"/>
      <c r="F282" s="49"/>
      <c r="H282" s="49"/>
      <c r="I282" s="49"/>
      <c r="K282" s="49"/>
      <c r="L282" s="49"/>
    </row>
    <row r="283" spans="2:12" x14ac:dyDescent="0.3">
      <c r="B283" s="49"/>
      <c r="C283" s="49"/>
      <c r="D283" s="50"/>
      <c r="E283" s="49"/>
      <c r="F283" s="49"/>
      <c r="H283" s="49"/>
      <c r="I283" s="49"/>
      <c r="K283" s="49"/>
      <c r="L283" s="49"/>
    </row>
    <row r="284" spans="2:12" x14ac:dyDescent="0.3">
      <c r="B284" s="49"/>
      <c r="C284" s="49"/>
      <c r="D284" s="50"/>
      <c r="E284" s="49"/>
      <c r="F284" s="49"/>
      <c r="H284" s="49"/>
      <c r="I284" s="49"/>
      <c r="K284" s="49"/>
      <c r="L284" s="49"/>
    </row>
    <row r="285" spans="2:12" x14ac:dyDescent="0.3">
      <c r="B285" s="49"/>
      <c r="C285" s="49"/>
      <c r="D285" s="50"/>
      <c r="E285" s="49"/>
      <c r="F285" s="49"/>
      <c r="H285" s="49"/>
      <c r="I285" s="49"/>
      <c r="K285" s="49"/>
      <c r="L285" s="49"/>
    </row>
    <row r="286" spans="2:12" x14ac:dyDescent="0.3">
      <c r="B286" s="49"/>
      <c r="C286" s="49"/>
      <c r="D286" s="50"/>
      <c r="E286" s="49"/>
      <c r="F286" s="49"/>
      <c r="H286" s="49"/>
      <c r="I286" s="49"/>
      <c r="K286" s="49"/>
      <c r="L286" s="49"/>
    </row>
    <row r="287" spans="2:12" x14ac:dyDescent="0.3">
      <c r="B287" s="49"/>
      <c r="C287" s="49"/>
      <c r="D287" s="50"/>
      <c r="E287" s="49"/>
      <c r="F287" s="49"/>
      <c r="H287" s="49"/>
      <c r="I287" s="49"/>
      <c r="K287" s="49"/>
      <c r="L287" s="49"/>
    </row>
    <row r="288" spans="2:12" x14ac:dyDescent="0.3">
      <c r="B288" s="49"/>
      <c r="C288" s="49"/>
      <c r="D288" s="50"/>
      <c r="E288" s="49"/>
      <c r="F288" s="49"/>
      <c r="H288" s="49"/>
      <c r="I288" s="49"/>
      <c r="K288" s="49"/>
      <c r="L288" s="49"/>
    </row>
    <row r="289" spans="2:12" x14ac:dyDescent="0.3">
      <c r="B289" s="49"/>
      <c r="C289" s="49"/>
      <c r="D289" s="50"/>
      <c r="E289" s="49"/>
      <c r="F289" s="49"/>
      <c r="H289" s="49"/>
      <c r="I289" s="49"/>
      <c r="K289" s="49"/>
      <c r="L289" s="49"/>
    </row>
    <row r="290" spans="2:12" x14ac:dyDescent="0.3">
      <c r="B290" s="49"/>
      <c r="C290" s="49"/>
      <c r="D290" s="50"/>
      <c r="E290" s="49"/>
      <c r="F290" s="49"/>
      <c r="H290" s="49"/>
      <c r="I290" s="49"/>
      <c r="K290" s="49"/>
      <c r="L290" s="49"/>
    </row>
    <row r="291" spans="2:12" x14ac:dyDescent="0.3">
      <c r="B291" s="49"/>
      <c r="C291" s="49"/>
      <c r="D291" s="50"/>
      <c r="E291" s="49"/>
      <c r="F291" s="49"/>
      <c r="H291" s="49"/>
      <c r="I291" s="49"/>
      <c r="K291" s="49"/>
      <c r="L291" s="49"/>
    </row>
    <row r="292" spans="2:12" x14ac:dyDescent="0.3">
      <c r="B292" s="49"/>
      <c r="C292" s="49"/>
      <c r="D292" s="50"/>
      <c r="E292" s="49"/>
      <c r="F292" s="49"/>
      <c r="H292" s="49"/>
      <c r="I292" s="49"/>
      <c r="K292" s="49"/>
      <c r="L292" s="49"/>
    </row>
    <row r="293" spans="2:12" x14ac:dyDescent="0.3">
      <c r="B293" s="49"/>
      <c r="C293" s="49"/>
      <c r="D293" s="50"/>
      <c r="E293" s="49"/>
      <c r="F293" s="49"/>
      <c r="H293" s="49"/>
      <c r="I293" s="49"/>
      <c r="K293" s="49"/>
      <c r="L293" s="49"/>
    </row>
    <row r="294" spans="2:12" x14ac:dyDescent="0.3">
      <c r="B294" s="49"/>
      <c r="C294" s="49"/>
      <c r="D294" s="50"/>
      <c r="E294" s="49"/>
      <c r="F294" s="49"/>
      <c r="H294" s="49"/>
      <c r="I294" s="49"/>
      <c r="K294" s="49"/>
      <c r="L294" s="49"/>
    </row>
    <row r="295" spans="2:12" x14ac:dyDescent="0.3">
      <c r="B295" s="49"/>
      <c r="C295" s="49"/>
      <c r="D295" s="50"/>
      <c r="E295" s="49"/>
      <c r="F295" s="49"/>
      <c r="H295" s="49"/>
      <c r="I295" s="49"/>
      <c r="K295" s="49"/>
      <c r="L295" s="49"/>
    </row>
    <row r="296" spans="2:12" x14ac:dyDescent="0.3">
      <c r="B296" s="49"/>
      <c r="C296" s="49"/>
      <c r="D296" s="50"/>
      <c r="E296" s="49"/>
      <c r="F296" s="49"/>
      <c r="H296" s="49"/>
      <c r="I296" s="49"/>
      <c r="K296" s="49"/>
      <c r="L296" s="49"/>
    </row>
    <row r="297" spans="2:12" x14ac:dyDescent="0.3">
      <c r="B297" s="49"/>
      <c r="C297" s="49"/>
      <c r="D297" s="50"/>
      <c r="E297" s="49"/>
      <c r="F297" s="49"/>
      <c r="H297" s="49"/>
      <c r="I297" s="49"/>
      <c r="K297" s="49"/>
      <c r="L297" s="49"/>
    </row>
    <row r="298" spans="2:12" x14ac:dyDescent="0.3">
      <c r="B298" s="49"/>
      <c r="C298" s="49"/>
      <c r="D298" s="50"/>
      <c r="E298" s="49"/>
      <c r="F298" s="49"/>
      <c r="H298" s="49"/>
      <c r="I298" s="49"/>
      <c r="K298" s="49"/>
      <c r="L298" s="49"/>
    </row>
    <row r="299" spans="2:12" x14ac:dyDescent="0.3">
      <c r="B299" s="49"/>
      <c r="C299" s="49"/>
      <c r="D299" s="50"/>
      <c r="E299" s="49"/>
      <c r="F299" s="49"/>
      <c r="H299" s="49"/>
      <c r="I299" s="49"/>
      <c r="K299" s="49"/>
      <c r="L299" s="49"/>
    </row>
    <row r="300" spans="2:12" x14ac:dyDescent="0.3">
      <c r="B300" s="49"/>
      <c r="C300" s="49"/>
      <c r="D300" s="50"/>
      <c r="E300" s="49"/>
      <c r="F300" s="49"/>
      <c r="H300" s="49"/>
      <c r="I300" s="49"/>
      <c r="K300" s="49"/>
      <c r="L300" s="49"/>
    </row>
    <row r="301" spans="2:12" x14ac:dyDescent="0.3">
      <c r="B301" s="49"/>
      <c r="C301" s="49"/>
      <c r="D301" s="50"/>
      <c r="E301" s="49"/>
      <c r="F301" s="49"/>
      <c r="H301" s="49"/>
      <c r="I301" s="49"/>
      <c r="K301" s="49"/>
      <c r="L301" s="49"/>
    </row>
    <row r="302" spans="2:12" x14ac:dyDescent="0.3">
      <c r="B302" s="49"/>
      <c r="C302" s="49"/>
      <c r="D302" s="50"/>
      <c r="E302" s="49"/>
      <c r="F302" s="49"/>
      <c r="H302" s="49"/>
      <c r="I302" s="49"/>
      <c r="K302" s="49"/>
      <c r="L302" s="49"/>
    </row>
    <row r="303" spans="2:12" x14ac:dyDescent="0.3">
      <c r="B303" s="49"/>
      <c r="C303" s="49"/>
      <c r="D303" s="50"/>
      <c r="E303" s="49"/>
      <c r="F303" s="49"/>
      <c r="H303" s="49"/>
      <c r="I303" s="49"/>
      <c r="K303" s="49"/>
      <c r="L303" s="49"/>
    </row>
    <row r="304" spans="2:12" x14ac:dyDescent="0.3">
      <c r="B304" s="49"/>
      <c r="C304" s="49"/>
      <c r="D304" s="50"/>
      <c r="E304" s="49"/>
      <c r="F304" s="49"/>
      <c r="H304" s="49"/>
      <c r="I304" s="49"/>
      <c r="K304" s="49"/>
      <c r="L304" s="49"/>
    </row>
    <row r="305" spans="2:12" x14ac:dyDescent="0.3">
      <c r="B305" s="49"/>
      <c r="C305" s="49"/>
      <c r="D305" s="50"/>
      <c r="E305" s="49"/>
      <c r="F305" s="49"/>
      <c r="H305" s="49"/>
      <c r="I305" s="49"/>
      <c r="K305" s="49"/>
      <c r="L305" s="49"/>
    </row>
    <row r="306" spans="2:12" x14ac:dyDescent="0.3">
      <c r="B306" s="49"/>
      <c r="C306" s="49"/>
      <c r="D306" s="50"/>
      <c r="E306" s="49"/>
      <c r="F306" s="49"/>
      <c r="H306" s="49"/>
      <c r="I306" s="49"/>
      <c r="K306" s="49"/>
      <c r="L306" s="49"/>
    </row>
    <row r="307" spans="2:12" x14ac:dyDescent="0.3">
      <c r="B307" s="49"/>
      <c r="C307" s="49"/>
      <c r="D307" s="50"/>
      <c r="E307" s="49"/>
      <c r="F307" s="49"/>
      <c r="H307" s="49"/>
      <c r="I307" s="49"/>
      <c r="K307" s="49"/>
      <c r="L307" s="49"/>
    </row>
    <row r="308" spans="2:12" x14ac:dyDescent="0.3">
      <c r="B308" s="49"/>
      <c r="C308" s="49"/>
      <c r="D308" s="50"/>
      <c r="E308" s="49"/>
      <c r="F308" s="49"/>
      <c r="H308" s="49"/>
      <c r="I308" s="49"/>
      <c r="K308" s="49"/>
      <c r="L308" s="49"/>
    </row>
    <row r="309" spans="2:12" x14ac:dyDescent="0.3">
      <c r="B309" s="49"/>
      <c r="C309" s="49"/>
      <c r="D309" s="50"/>
      <c r="E309" s="49"/>
      <c r="F309" s="49"/>
      <c r="H309" s="49"/>
      <c r="I309" s="49"/>
      <c r="K309" s="49"/>
      <c r="L309" s="49"/>
    </row>
    <row r="310" spans="2:12" x14ac:dyDescent="0.3">
      <c r="B310" s="49"/>
      <c r="C310" s="49"/>
      <c r="D310" s="50"/>
      <c r="E310" s="49"/>
      <c r="F310" s="49"/>
      <c r="H310" s="49"/>
      <c r="I310" s="49"/>
      <c r="K310" s="49"/>
      <c r="L310" s="49"/>
    </row>
    <row r="311" spans="2:12" x14ac:dyDescent="0.3">
      <c r="B311" s="49"/>
      <c r="C311" s="49"/>
      <c r="D311" s="50"/>
      <c r="E311" s="49"/>
      <c r="F311" s="49"/>
      <c r="H311" s="49"/>
      <c r="I311" s="49"/>
      <c r="K311" s="49"/>
      <c r="L311" s="49"/>
    </row>
    <row r="312" spans="2:12" x14ac:dyDescent="0.3">
      <c r="B312" s="49"/>
      <c r="C312" s="49"/>
      <c r="D312" s="50"/>
      <c r="E312" s="49"/>
      <c r="F312" s="49"/>
      <c r="H312" s="49"/>
      <c r="I312" s="49"/>
      <c r="K312" s="49"/>
      <c r="L312" s="49"/>
    </row>
    <row r="313" spans="2:12" x14ac:dyDescent="0.3">
      <c r="B313" s="49"/>
      <c r="C313" s="49"/>
      <c r="D313" s="50"/>
      <c r="E313" s="49"/>
      <c r="F313" s="49"/>
      <c r="H313" s="49"/>
      <c r="I313" s="49"/>
      <c r="K313" s="49"/>
      <c r="L313" s="49"/>
    </row>
    <row r="314" spans="2:12" x14ac:dyDescent="0.3">
      <c r="B314" s="49"/>
      <c r="C314" s="49"/>
      <c r="D314" s="50"/>
      <c r="E314" s="49"/>
      <c r="F314" s="49"/>
      <c r="H314" s="49"/>
      <c r="I314" s="49"/>
      <c r="K314" s="49"/>
      <c r="L314" s="49"/>
    </row>
    <row r="315" spans="2:12" x14ac:dyDescent="0.3">
      <c r="B315" s="49"/>
      <c r="C315" s="49"/>
      <c r="D315" s="50"/>
      <c r="E315" s="49"/>
      <c r="F315" s="49"/>
      <c r="H315" s="49"/>
      <c r="I315" s="49"/>
      <c r="K315" s="49"/>
      <c r="L315" s="49"/>
    </row>
    <row r="316" spans="2:12" x14ac:dyDescent="0.3">
      <c r="B316" s="49"/>
      <c r="C316" s="49"/>
      <c r="D316" s="50"/>
      <c r="E316" s="49"/>
      <c r="F316" s="49"/>
      <c r="H316" s="49"/>
      <c r="I316" s="49"/>
      <c r="K316" s="49"/>
      <c r="L316" s="49"/>
    </row>
    <row r="317" spans="2:12" x14ac:dyDescent="0.3">
      <c r="B317" s="49"/>
      <c r="C317" s="49"/>
      <c r="D317" s="50"/>
      <c r="E317" s="49"/>
      <c r="F317" s="49"/>
      <c r="H317" s="49"/>
      <c r="I317" s="49"/>
      <c r="K317" s="49"/>
      <c r="L317" s="49"/>
    </row>
    <row r="318" spans="2:12" x14ac:dyDescent="0.3">
      <c r="B318" s="49"/>
      <c r="C318" s="49"/>
      <c r="D318" s="50"/>
      <c r="E318" s="49"/>
      <c r="F318" s="49"/>
      <c r="H318" s="49"/>
      <c r="I318" s="49"/>
      <c r="K318" s="49"/>
      <c r="L318" s="49"/>
    </row>
    <row r="319" spans="2:12" x14ac:dyDescent="0.3">
      <c r="B319" s="49"/>
      <c r="C319" s="49"/>
      <c r="D319" s="50"/>
      <c r="E319" s="49"/>
      <c r="F319" s="49"/>
      <c r="H319" s="49"/>
      <c r="I319" s="49"/>
      <c r="K319" s="49"/>
      <c r="L319" s="49"/>
    </row>
    <row r="320" spans="2:12" x14ac:dyDescent="0.3">
      <c r="B320" s="49"/>
      <c r="C320" s="49"/>
      <c r="D320" s="50"/>
      <c r="E320" s="49"/>
      <c r="F320" s="49"/>
      <c r="H320" s="49"/>
      <c r="I320" s="49"/>
      <c r="K320" s="49"/>
      <c r="L320" s="49"/>
    </row>
    <row r="321" spans="2:12" x14ac:dyDescent="0.3">
      <c r="B321" s="49"/>
      <c r="C321" s="49"/>
      <c r="D321" s="50"/>
      <c r="E321" s="49"/>
      <c r="F321" s="49"/>
      <c r="H321" s="49"/>
      <c r="I321" s="49"/>
      <c r="K321" s="49"/>
      <c r="L321" s="49"/>
    </row>
    <row r="322" spans="2:12" x14ac:dyDescent="0.3">
      <c r="B322" s="49"/>
      <c r="C322" s="49"/>
      <c r="D322" s="50"/>
      <c r="E322" s="49"/>
      <c r="F322" s="49"/>
      <c r="H322" s="49"/>
      <c r="I322" s="49"/>
      <c r="K322" s="49"/>
      <c r="L322" s="49"/>
    </row>
    <row r="323" spans="2:12" x14ac:dyDescent="0.3">
      <c r="B323" s="49"/>
      <c r="C323" s="49"/>
      <c r="D323" s="50"/>
      <c r="E323" s="49"/>
      <c r="F323" s="49"/>
      <c r="H323" s="49"/>
      <c r="I323" s="49"/>
      <c r="K323" s="49"/>
      <c r="L323" s="49"/>
    </row>
    <row r="324" spans="2:12" x14ac:dyDescent="0.3">
      <c r="B324" s="49"/>
      <c r="C324" s="49"/>
      <c r="D324" s="50"/>
      <c r="E324" s="49"/>
      <c r="F324" s="49"/>
      <c r="H324" s="49"/>
      <c r="I324" s="49"/>
      <c r="K324" s="49"/>
      <c r="L324" s="49"/>
    </row>
    <row r="325" spans="2:12" x14ac:dyDescent="0.3">
      <c r="B325" s="49"/>
      <c r="C325" s="49"/>
      <c r="D325" s="50"/>
      <c r="E325" s="49"/>
      <c r="F325" s="49"/>
      <c r="H325" s="49"/>
      <c r="I325" s="49"/>
      <c r="K325" s="49"/>
      <c r="L325" s="49"/>
    </row>
    <row r="326" spans="2:12" x14ac:dyDescent="0.3">
      <c r="B326" s="49"/>
      <c r="C326" s="49"/>
      <c r="D326" s="50"/>
      <c r="E326" s="49"/>
      <c r="F326" s="49"/>
      <c r="H326" s="49"/>
      <c r="I326" s="49"/>
      <c r="K326" s="49"/>
      <c r="L326" s="49"/>
    </row>
    <row r="327" spans="2:12" x14ac:dyDescent="0.3">
      <c r="B327" s="49"/>
      <c r="C327" s="49"/>
      <c r="D327" s="50"/>
      <c r="E327" s="49"/>
      <c r="F327" s="49"/>
      <c r="H327" s="49"/>
      <c r="I327" s="49"/>
      <c r="K327" s="49"/>
      <c r="L327" s="49"/>
    </row>
    <row r="328" spans="2:12" x14ac:dyDescent="0.3">
      <c r="B328" s="49"/>
      <c r="C328" s="49"/>
      <c r="D328" s="50"/>
      <c r="E328" s="49"/>
      <c r="F328" s="49"/>
      <c r="H328" s="49"/>
      <c r="I328" s="49"/>
      <c r="K328" s="49"/>
      <c r="L328" s="49"/>
    </row>
    <row r="329" spans="2:12" x14ac:dyDescent="0.3">
      <c r="B329" s="49"/>
      <c r="C329" s="49"/>
      <c r="D329" s="50"/>
      <c r="E329" s="49"/>
      <c r="F329" s="49"/>
      <c r="H329" s="49"/>
      <c r="I329" s="49"/>
      <c r="K329" s="49"/>
      <c r="L329" s="49"/>
    </row>
    <row r="330" spans="2:12" x14ac:dyDescent="0.3">
      <c r="B330" s="49"/>
      <c r="C330" s="49"/>
      <c r="D330" s="50"/>
      <c r="E330" s="49"/>
      <c r="F330" s="49"/>
      <c r="H330" s="49"/>
      <c r="I330" s="49"/>
      <c r="K330" s="49"/>
      <c r="L330" s="49"/>
    </row>
    <row r="331" spans="2:12" x14ac:dyDescent="0.3">
      <c r="B331" s="49"/>
      <c r="C331" s="49"/>
      <c r="D331" s="50"/>
      <c r="E331" s="49"/>
      <c r="F331" s="49"/>
      <c r="H331" s="49"/>
      <c r="I331" s="49"/>
      <c r="K331" s="49"/>
      <c r="L331" s="49"/>
    </row>
    <row r="332" spans="2:12" x14ac:dyDescent="0.3">
      <c r="B332" s="49"/>
      <c r="C332" s="49"/>
      <c r="D332" s="50"/>
      <c r="E332" s="49"/>
      <c r="F332" s="49"/>
      <c r="H332" s="49"/>
      <c r="I332" s="49"/>
      <c r="K332" s="49"/>
      <c r="L332" s="49"/>
    </row>
    <row r="333" spans="2:12" x14ac:dyDescent="0.3">
      <c r="B333" s="49"/>
      <c r="C333" s="49"/>
      <c r="D333" s="50"/>
      <c r="E333" s="49"/>
      <c r="F333" s="49"/>
      <c r="H333" s="49"/>
      <c r="I333" s="49"/>
      <c r="K333" s="49"/>
      <c r="L333" s="49"/>
    </row>
    <row r="334" spans="2:12" x14ac:dyDescent="0.3">
      <c r="B334" s="49"/>
      <c r="C334" s="49"/>
      <c r="D334" s="50"/>
      <c r="E334" s="49"/>
      <c r="F334" s="49"/>
      <c r="H334" s="49"/>
      <c r="I334" s="49"/>
      <c r="K334" s="49"/>
      <c r="L334" s="49"/>
    </row>
    <row r="335" spans="2:12" x14ac:dyDescent="0.3">
      <c r="B335" s="49"/>
      <c r="C335" s="49"/>
      <c r="D335" s="50"/>
      <c r="E335" s="49"/>
      <c r="F335" s="49"/>
      <c r="H335" s="49"/>
      <c r="I335" s="49"/>
      <c r="K335" s="49"/>
      <c r="L335" s="49"/>
    </row>
    <row r="336" spans="2:12" x14ac:dyDescent="0.3">
      <c r="B336" s="49"/>
      <c r="C336" s="49"/>
      <c r="D336" s="50"/>
      <c r="E336" s="49"/>
      <c r="F336" s="49"/>
      <c r="H336" s="49"/>
      <c r="I336" s="49"/>
      <c r="K336" s="49"/>
      <c r="L336" s="49"/>
    </row>
    <row r="337" spans="2:12" x14ac:dyDescent="0.3">
      <c r="B337" s="49"/>
      <c r="C337" s="49"/>
      <c r="D337" s="50"/>
      <c r="E337" s="49"/>
      <c r="F337" s="49"/>
      <c r="H337" s="49"/>
      <c r="I337" s="49"/>
      <c r="K337" s="49"/>
      <c r="L337" s="49"/>
    </row>
    <row r="338" spans="2:12" x14ac:dyDescent="0.3">
      <c r="B338" s="49"/>
      <c r="C338" s="49"/>
      <c r="D338" s="50"/>
      <c r="E338" s="49"/>
      <c r="F338" s="49"/>
      <c r="H338" s="49"/>
      <c r="I338" s="49"/>
      <c r="K338" s="49"/>
      <c r="L338" s="49"/>
    </row>
    <row r="339" spans="2:12" x14ac:dyDescent="0.3">
      <c r="B339" s="49"/>
      <c r="C339" s="49"/>
      <c r="D339" s="50"/>
      <c r="E339" s="49"/>
      <c r="F339" s="49"/>
      <c r="H339" s="49"/>
      <c r="I339" s="49"/>
      <c r="K339" s="49"/>
      <c r="L339" s="49"/>
    </row>
    <row r="340" spans="2:12" x14ac:dyDescent="0.3">
      <c r="B340" s="49"/>
      <c r="C340" s="49"/>
      <c r="D340" s="50"/>
      <c r="E340" s="49"/>
      <c r="F340" s="49"/>
      <c r="H340" s="49"/>
      <c r="I340" s="49"/>
      <c r="K340" s="49"/>
      <c r="L340" s="49"/>
    </row>
    <row r="341" spans="2:12" x14ac:dyDescent="0.3">
      <c r="B341" s="49"/>
      <c r="C341" s="49"/>
      <c r="D341" s="50"/>
      <c r="E341" s="49"/>
      <c r="F341" s="49"/>
      <c r="H341" s="49"/>
      <c r="I341" s="49"/>
      <c r="K341" s="49"/>
      <c r="L341" s="49"/>
    </row>
    <row r="342" spans="2:12" x14ac:dyDescent="0.3">
      <c r="B342" s="49"/>
      <c r="C342" s="49"/>
      <c r="D342" s="50"/>
      <c r="E342" s="49"/>
      <c r="F342" s="49"/>
      <c r="H342" s="49"/>
      <c r="I342" s="49"/>
      <c r="K342" s="49"/>
      <c r="L342" s="49"/>
    </row>
    <row r="343" spans="2:12" x14ac:dyDescent="0.3">
      <c r="B343" s="49"/>
      <c r="C343" s="49"/>
      <c r="D343" s="50"/>
      <c r="E343" s="49"/>
      <c r="F343" s="49"/>
      <c r="H343" s="49"/>
      <c r="I343" s="49"/>
      <c r="K343" s="49"/>
      <c r="L343" s="49"/>
    </row>
    <row r="344" spans="2:12" x14ac:dyDescent="0.3">
      <c r="B344" s="49"/>
      <c r="C344" s="49"/>
      <c r="D344" s="50"/>
      <c r="E344" s="49"/>
      <c r="F344" s="49"/>
      <c r="H344" s="49"/>
      <c r="I344" s="49"/>
      <c r="K344" s="49"/>
      <c r="L344" s="49"/>
    </row>
    <row r="345" spans="2:12" x14ac:dyDescent="0.3">
      <c r="B345" s="49"/>
      <c r="C345" s="49"/>
      <c r="D345" s="50"/>
      <c r="E345" s="49"/>
      <c r="F345" s="49"/>
      <c r="H345" s="49"/>
      <c r="I345" s="49"/>
      <c r="K345" s="49"/>
      <c r="L345" s="49"/>
    </row>
    <row r="346" spans="2:12" x14ac:dyDescent="0.3">
      <c r="B346" s="49"/>
      <c r="C346" s="49"/>
      <c r="D346" s="50"/>
      <c r="E346" s="49"/>
      <c r="F346" s="49"/>
      <c r="H346" s="49"/>
      <c r="I346" s="49"/>
      <c r="K346" s="49"/>
      <c r="L346" s="49"/>
    </row>
    <row r="347" spans="2:12" x14ac:dyDescent="0.3">
      <c r="B347" s="49"/>
      <c r="C347" s="49"/>
      <c r="D347" s="50"/>
      <c r="E347" s="49"/>
      <c r="F347" s="49"/>
      <c r="H347" s="49"/>
      <c r="I347" s="49"/>
      <c r="K347" s="49"/>
      <c r="L347" s="49"/>
    </row>
    <row r="348" spans="2:12" x14ac:dyDescent="0.3">
      <c r="B348" s="49"/>
      <c r="C348" s="49"/>
      <c r="D348" s="50"/>
      <c r="E348" s="49"/>
      <c r="F348" s="49"/>
      <c r="H348" s="49"/>
      <c r="I348" s="49"/>
      <c r="K348" s="49"/>
      <c r="L348" s="49"/>
    </row>
    <row r="349" spans="2:12" x14ac:dyDescent="0.3">
      <c r="B349" s="49"/>
      <c r="C349" s="49"/>
      <c r="D349" s="50"/>
      <c r="E349" s="49"/>
      <c r="F349" s="49"/>
      <c r="H349" s="49"/>
      <c r="I349" s="49"/>
      <c r="K349" s="49"/>
      <c r="L349" s="49"/>
    </row>
    <row r="350" spans="2:12" x14ac:dyDescent="0.3">
      <c r="B350" s="49"/>
      <c r="C350" s="49"/>
      <c r="D350" s="50"/>
      <c r="E350" s="49"/>
      <c r="F350" s="49"/>
      <c r="H350" s="49"/>
      <c r="I350" s="49"/>
      <c r="K350" s="49"/>
      <c r="L350" s="49"/>
    </row>
    <row r="351" spans="2:12" x14ac:dyDescent="0.3">
      <c r="B351" s="49"/>
      <c r="C351" s="49"/>
      <c r="D351" s="50"/>
      <c r="E351" s="49"/>
      <c r="F351" s="49"/>
      <c r="H351" s="49"/>
      <c r="I351" s="49"/>
      <c r="K351" s="49"/>
      <c r="L351" s="49"/>
    </row>
    <row r="352" spans="2:12" x14ac:dyDescent="0.3">
      <c r="B352" s="49"/>
      <c r="C352" s="49"/>
      <c r="D352" s="50"/>
      <c r="E352" s="49"/>
      <c r="F352" s="49"/>
      <c r="H352" s="49"/>
      <c r="I352" s="49"/>
      <c r="K352" s="49"/>
      <c r="L352" s="49"/>
    </row>
    <row r="353" spans="2:12" x14ac:dyDescent="0.3">
      <c r="B353" s="49"/>
      <c r="C353" s="49"/>
      <c r="D353" s="50"/>
      <c r="E353" s="49"/>
      <c r="F353" s="49"/>
      <c r="H353" s="49"/>
      <c r="I353" s="49"/>
      <c r="K353" s="49"/>
      <c r="L353" s="49"/>
    </row>
    <row r="354" spans="2:12" x14ac:dyDescent="0.3">
      <c r="B354" s="49"/>
      <c r="C354" s="49"/>
      <c r="D354" s="50"/>
      <c r="E354" s="49"/>
      <c r="F354" s="49"/>
      <c r="H354" s="49"/>
      <c r="I354" s="49"/>
      <c r="K354" s="49"/>
      <c r="L354" s="49"/>
    </row>
    <row r="355" spans="2:12" x14ac:dyDescent="0.3">
      <c r="B355" s="49"/>
      <c r="C355" s="49"/>
      <c r="D355" s="50"/>
      <c r="E355" s="49"/>
      <c r="F355" s="49"/>
      <c r="H355" s="49"/>
      <c r="I355" s="49"/>
      <c r="K355" s="49"/>
      <c r="L355" s="49"/>
    </row>
    <row r="356" spans="2:12" x14ac:dyDescent="0.3">
      <c r="B356" s="49"/>
      <c r="C356" s="49"/>
      <c r="D356" s="50"/>
      <c r="E356" s="49"/>
      <c r="F356" s="49"/>
      <c r="H356" s="49"/>
      <c r="I356" s="49"/>
      <c r="K356" s="49"/>
      <c r="L356" s="49"/>
    </row>
    <row r="357" spans="2:12" x14ac:dyDescent="0.3">
      <c r="B357" s="49"/>
      <c r="C357" s="49"/>
      <c r="D357" s="50"/>
      <c r="E357" s="49"/>
      <c r="F357" s="49"/>
      <c r="H357" s="49"/>
      <c r="I357" s="49"/>
      <c r="K357" s="49"/>
      <c r="L357" s="49"/>
    </row>
    <row r="358" spans="2:12" x14ac:dyDescent="0.3">
      <c r="B358" s="49"/>
      <c r="C358" s="49"/>
      <c r="D358" s="50"/>
      <c r="E358" s="49"/>
      <c r="F358" s="49"/>
      <c r="H358" s="49"/>
      <c r="I358" s="49"/>
      <c r="K358" s="49"/>
      <c r="L358" s="49"/>
    </row>
    <row r="359" spans="2:12" x14ac:dyDescent="0.3">
      <c r="B359" s="49"/>
      <c r="C359" s="49"/>
      <c r="D359" s="50"/>
      <c r="E359" s="49"/>
      <c r="F359" s="49"/>
      <c r="H359" s="49"/>
      <c r="I359" s="49"/>
      <c r="K359" s="49"/>
      <c r="L359" s="49"/>
    </row>
    <row r="360" spans="2:12" x14ac:dyDescent="0.3">
      <c r="B360" s="49"/>
      <c r="C360" s="49"/>
      <c r="D360" s="50"/>
      <c r="E360" s="49"/>
      <c r="F360" s="49"/>
      <c r="H360" s="49"/>
      <c r="I360" s="49"/>
      <c r="K360" s="49"/>
      <c r="L360" s="49"/>
    </row>
    <row r="361" spans="2:12" x14ac:dyDescent="0.3">
      <c r="B361" s="49"/>
      <c r="C361" s="49"/>
      <c r="D361" s="50"/>
      <c r="E361" s="49"/>
      <c r="F361" s="49"/>
      <c r="H361" s="49"/>
      <c r="I361" s="49"/>
      <c r="K361" s="49"/>
      <c r="L361" s="49"/>
    </row>
    <row r="362" spans="2:12" x14ac:dyDescent="0.3">
      <c r="B362" s="49"/>
      <c r="C362" s="49"/>
      <c r="D362" s="50"/>
      <c r="E362" s="49"/>
      <c r="F362" s="49"/>
      <c r="H362" s="49"/>
      <c r="I362" s="49"/>
      <c r="K362" s="49"/>
      <c r="L362" s="49"/>
    </row>
    <row r="363" spans="2:12" x14ac:dyDescent="0.3">
      <c r="B363" s="49"/>
      <c r="C363" s="49"/>
      <c r="D363" s="50"/>
      <c r="E363" s="49"/>
      <c r="F363" s="49"/>
      <c r="H363" s="49"/>
      <c r="I363" s="49"/>
      <c r="K363" s="49"/>
      <c r="L363" s="49"/>
    </row>
    <row r="364" spans="2:12" x14ac:dyDescent="0.3">
      <c r="B364" s="49"/>
      <c r="C364" s="49"/>
      <c r="D364" s="50"/>
      <c r="E364" s="49"/>
      <c r="F364" s="49"/>
      <c r="H364" s="49"/>
      <c r="I364" s="49"/>
      <c r="K364" s="49"/>
      <c r="L364" s="49"/>
    </row>
    <row r="365" spans="2:12" x14ac:dyDescent="0.3">
      <c r="B365" s="49"/>
      <c r="C365" s="49"/>
      <c r="D365" s="50"/>
      <c r="E365" s="49"/>
      <c r="F365" s="49"/>
      <c r="H365" s="49"/>
      <c r="I365" s="49"/>
      <c r="K365" s="49"/>
      <c r="L365" s="49"/>
    </row>
    <row r="366" spans="2:12" x14ac:dyDescent="0.3">
      <c r="B366" s="49"/>
      <c r="C366" s="49"/>
      <c r="D366" s="50"/>
      <c r="E366" s="49"/>
      <c r="F366" s="49"/>
      <c r="H366" s="49"/>
      <c r="I366" s="49"/>
      <c r="K366" s="49"/>
      <c r="L366" s="49"/>
    </row>
    <row r="367" spans="2:12" x14ac:dyDescent="0.3">
      <c r="B367" s="49"/>
      <c r="C367" s="49"/>
      <c r="D367" s="50"/>
      <c r="E367" s="49"/>
      <c r="F367" s="49"/>
      <c r="H367" s="49"/>
      <c r="I367" s="49"/>
      <c r="K367" s="49"/>
      <c r="L367" s="49"/>
    </row>
    <row r="368" spans="2:12" x14ac:dyDescent="0.3">
      <c r="B368" s="49"/>
      <c r="C368" s="49"/>
      <c r="D368" s="50"/>
      <c r="E368" s="49"/>
      <c r="F368" s="49"/>
      <c r="H368" s="49"/>
      <c r="I368" s="49"/>
      <c r="K368" s="49"/>
      <c r="L368" s="49"/>
    </row>
    <row r="369" spans="2:12" x14ac:dyDescent="0.3">
      <c r="B369" s="49"/>
      <c r="C369" s="49"/>
      <c r="D369" s="50"/>
      <c r="E369" s="49"/>
      <c r="F369" s="49"/>
      <c r="H369" s="49"/>
      <c r="I369" s="49"/>
      <c r="K369" s="49"/>
      <c r="L369" s="49"/>
    </row>
    <row r="370" spans="2:12" x14ac:dyDescent="0.3">
      <c r="B370" s="49"/>
      <c r="C370" s="49"/>
      <c r="D370" s="50"/>
      <c r="E370" s="49"/>
      <c r="F370" s="49"/>
      <c r="H370" s="49"/>
      <c r="I370" s="49"/>
      <c r="K370" s="49"/>
      <c r="L370" s="49"/>
    </row>
    <row r="371" spans="2:12" x14ac:dyDescent="0.3">
      <c r="B371" s="49"/>
      <c r="C371" s="49"/>
      <c r="D371" s="50"/>
      <c r="E371" s="49"/>
      <c r="F371" s="49"/>
      <c r="H371" s="49"/>
      <c r="I371" s="49"/>
      <c r="K371" s="49"/>
      <c r="L371" s="49"/>
    </row>
    <row r="372" spans="2:12" x14ac:dyDescent="0.3">
      <c r="B372" s="49"/>
      <c r="C372" s="49"/>
      <c r="D372" s="50"/>
      <c r="E372" s="49"/>
      <c r="F372" s="49"/>
      <c r="H372" s="49"/>
      <c r="I372" s="49"/>
      <c r="K372" s="49"/>
      <c r="L372" s="49"/>
    </row>
    <row r="373" spans="2:12" x14ac:dyDescent="0.3">
      <c r="B373" s="49"/>
      <c r="C373" s="49"/>
      <c r="D373" s="50"/>
      <c r="E373" s="49"/>
      <c r="F373" s="49"/>
      <c r="H373" s="49"/>
      <c r="I373" s="49"/>
      <c r="K373" s="49"/>
      <c r="L373" s="49"/>
    </row>
    <row r="374" spans="2:12" x14ac:dyDescent="0.3">
      <c r="B374" s="49"/>
      <c r="C374" s="49"/>
      <c r="D374" s="50"/>
      <c r="E374" s="49"/>
      <c r="F374" s="49"/>
      <c r="H374" s="49"/>
      <c r="I374" s="49"/>
      <c r="K374" s="49"/>
      <c r="L374" s="49"/>
    </row>
    <row r="375" spans="2:12" x14ac:dyDescent="0.3">
      <c r="B375" s="49"/>
      <c r="C375" s="49"/>
      <c r="D375" s="50"/>
      <c r="E375" s="49"/>
      <c r="F375" s="49"/>
      <c r="H375" s="49"/>
      <c r="I375" s="49"/>
      <c r="K375" s="49"/>
      <c r="L375" s="49"/>
    </row>
    <row r="376" spans="2:12" x14ac:dyDescent="0.3">
      <c r="B376" s="49"/>
      <c r="C376" s="49"/>
      <c r="D376" s="50"/>
      <c r="E376" s="49"/>
      <c r="F376" s="49"/>
      <c r="H376" s="49"/>
      <c r="I376" s="49"/>
      <c r="K376" s="49"/>
      <c r="L376" s="49"/>
    </row>
    <row r="377" spans="2:12" x14ac:dyDescent="0.3">
      <c r="B377" s="49"/>
      <c r="C377" s="49"/>
      <c r="D377" s="50"/>
      <c r="E377" s="49"/>
      <c r="F377" s="49"/>
      <c r="H377" s="49"/>
      <c r="I377" s="49"/>
      <c r="K377" s="49"/>
      <c r="L377" s="49"/>
    </row>
    <row r="378" spans="2:12" x14ac:dyDescent="0.3">
      <c r="B378" s="49"/>
      <c r="C378" s="49"/>
      <c r="D378" s="50"/>
      <c r="E378" s="49"/>
      <c r="F378" s="49"/>
      <c r="H378" s="49"/>
      <c r="I378" s="49"/>
      <c r="K378" s="49"/>
      <c r="L378" s="49"/>
    </row>
    <row r="379" spans="2:12" x14ac:dyDescent="0.3">
      <c r="B379" s="49"/>
      <c r="C379" s="49"/>
      <c r="D379" s="50"/>
      <c r="E379" s="49"/>
      <c r="F379" s="49"/>
      <c r="H379" s="49"/>
      <c r="I379" s="49"/>
      <c r="K379" s="49"/>
      <c r="L379" s="49"/>
    </row>
    <row r="380" spans="2:12" x14ac:dyDescent="0.3">
      <c r="B380" s="49"/>
      <c r="C380" s="49"/>
      <c r="D380" s="50"/>
      <c r="E380" s="49"/>
      <c r="F380" s="49"/>
      <c r="H380" s="49"/>
      <c r="I380" s="49"/>
      <c r="K380" s="49"/>
      <c r="L380" s="49"/>
    </row>
    <row r="381" spans="2:12" x14ac:dyDescent="0.3">
      <c r="B381" s="49"/>
      <c r="C381" s="49"/>
      <c r="D381" s="50"/>
      <c r="E381" s="49"/>
      <c r="F381" s="49"/>
      <c r="H381" s="49"/>
      <c r="I381" s="49"/>
      <c r="K381" s="49"/>
      <c r="L381" s="49"/>
    </row>
    <row r="382" spans="2:12" x14ac:dyDescent="0.3">
      <c r="B382" s="49"/>
      <c r="C382" s="49"/>
      <c r="D382" s="50"/>
      <c r="E382" s="49"/>
      <c r="F382" s="49"/>
      <c r="H382" s="49"/>
      <c r="I382" s="49"/>
      <c r="K382" s="49"/>
      <c r="L382" s="49"/>
    </row>
    <row r="383" spans="2:12" x14ac:dyDescent="0.3">
      <c r="B383" s="49"/>
      <c r="C383" s="49"/>
      <c r="D383" s="50"/>
      <c r="E383" s="49"/>
      <c r="F383" s="49"/>
      <c r="H383" s="49"/>
      <c r="I383" s="49"/>
      <c r="K383" s="49"/>
      <c r="L383" s="49"/>
    </row>
    <row r="384" spans="2:12" x14ac:dyDescent="0.3">
      <c r="B384" s="49"/>
      <c r="C384" s="49"/>
      <c r="D384" s="50"/>
      <c r="E384" s="49"/>
      <c r="F384" s="49"/>
      <c r="H384" s="49"/>
      <c r="I384" s="49"/>
      <c r="K384" s="49"/>
      <c r="L384" s="49"/>
    </row>
    <row r="385" spans="2:12" x14ac:dyDescent="0.3">
      <c r="B385" s="49"/>
      <c r="C385" s="49"/>
      <c r="D385" s="50"/>
      <c r="E385" s="49"/>
      <c r="F385" s="49"/>
      <c r="H385" s="49"/>
      <c r="I385" s="49"/>
      <c r="K385" s="49"/>
      <c r="L385" s="49"/>
    </row>
    <row r="386" spans="2:12" x14ac:dyDescent="0.3">
      <c r="B386" s="49"/>
      <c r="C386" s="49"/>
      <c r="D386" s="50"/>
      <c r="E386" s="49"/>
      <c r="F386" s="49"/>
      <c r="H386" s="49"/>
      <c r="I386" s="49"/>
      <c r="K386" s="49"/>
      <c r="L386" s="49"/>
    </row>
    <row r="387" spans="2:12" x14ac:dyDescent="0.3">
      <c r="B387" s="49"/>
      <c r="C387" s="49"/>
      <c r="D387" s="50"/>
      <c r="E387" s="49"/>
      <c r="F387" s="49"/>
      <c r="H387" s="49"/>
      <c r="I387" s="49"/>
      <c r="K387" s="49"/>
      <c r="L387" s="49"/>
    </row>
    <row r="388" spans="2:12" x14ac:dyDescent="0.3">
      <c r="B388" s="49"/>
      <c r="C388" s="49"/>
      <c r="D388" s="50"/>
      <c r="E388" s="49"/>
      <c r="F388" s="49"/>
      <c r="H388" s="49"/>
      <c r="I388" s="49"/>
      <c r="K388" s="49"/>
      <c r="L388" s="49"/>
    </row>
    <row r="389" spans="2:12" x14ac:dyDescent="0.3">
      <c r="B389" s="49"/>
      <c r="C389" s="49"/>
      <c r="D389" s="50"/>
      <c r="E389" s="49"/>
      <c r="F389" s="49"/>
      <c r="H389" s="49"/>
      <c r="I389" s="49"/>
      <c r="K389" s="49"/>
      <c r="L389" s="49"/>
    </row>
    <row r="390" spans="2:12" x14ac:dyDescent="0.3">
      <c r="B390" s="49"/>
      <c r="C390" s="49"/>
      <c r="D390" s="50"/>
      <c r="E390" s="49"/>
      <c r="F390" s="49"/>
      <c r="H390" s="49"/>
      <c r="I390" s="49"/>
      <c r="K390" s="49"/>
      <c r="L390" s="49"/>
    </row>
    <row r="391" spans="2:12" x14ac:dyDescent="0.3">
      <c r="B391" s="49"/>
      <c r="C391" s="49"/>
      <c r="D391" s="50"/>
      <c r="E391" s="49"/>
      <c r="F391" s="49"/>
      <c r="H391" s="49"/>
      <c r="I391" s="49"/>
      <c r="K391" s="49"/>
      <c r="L391" s="49"/>
    </row>
    <row r="392" spans="2:12" x14ac:dyDescent="0.3">
      <c r="B392" s="49"/>
      <c r="C392" s="49"/>
      <c r="D392" s="50"/>
      <c r="E392" s="49"/>
      <c r="F392" s="49"/>
      <c r="H392" s="49"/>
      <c r="I392" s="49"/>
      <c r="K392" s="49"/>
      <c r="L392" s="49"/>
    </row>
    <row r="393" spans="2:12" x14ac:dyDescent="0.3">
      <c r="B393" s="49"/>
      <c r="C393" s="49"/>
      <c r="D393" s="50"/>
      <c r="E393" s="49"/>
      <c r="F393" s="49"/>
      <c r="H393" s="49"/>
      <c r="I393" s="49"/>
      <c r="K393" s="49"/>
      <c r="L393" s="49"/>
    </row>
    <row r="394" spans="2:12" x14ac:dyDescent="0.3">
      <c r="B394" s="49"/>
      <c r="C394" s="49"/>
      <c r="D394" s="50"/>
      <c r="E394" s="49"/>
      <c r="F394" s="49"/>
      <c r="H394" s="49"/>
      <c r="I394" s="49"/>
      <c r="K394" s="49"/>
      <c r="L394" s="49"/>
    </row>
    <row r="395" spans="2:12" x14ac:dyDescent="0.3">
      <c r="B395" s="49"/>
      <c r="C395" s="49"/>
      <c r="D395" s="50"/>
      <c r="E395" s="49"/>
      <c r="F395" s="49"/>
      <c r="H395" s="49"/>
      <c r="I395" s="49"/>
      <c r="K395" s="49"/>
      <c r="L395" s="49"/>
    </row>
    <row r="396" spans="2:12" x14ac:dyDescent="0.3">
      <c r="B396" s="49"/>
      <c r="C396" s="49"/>
      <c r="D396" s="50"/>
      <c r="E396" s="49"/>
      <c r="F396" s="49"/>
      <c r="H396" s="49"/>
      <c r="I396" s="49"/>
      <c r="K396" s="49"/>
      <c r="L396" s="49"/>
    </row>
    <row r="397" spans="2:12" x14ac:dyDescent="0.3">
      <c r="B397" s="49"/>
      <c r="C397" s="49"/>
      <c r="D397" s="50"/>
      <c r="E397" s="49"/>
      <c r="F397" s="49"/>
      <c r="H397" s="49"/>
      <c r="I397" s="49"/>
      <c r="K397" s="49"/>
      <c r="L397" s="49"/>
    </row>
    <row r="398" spans="2:12" x14ac:dyDescent="0.3">
      <c r="B398" s="49"/>
      <c r="C398" s="49"/>
      <c r="D398" s="50"/>
      <c r="E398" s="49"/>
      <c r="F398" s="49"/>
      <c r="H398" s="49"/>
      <c r="I398" s="49"/>
      <c r="K398" s="49"/>
      <c r="L398" s="49"/>
    </row>
    <row r="399" spans="2:12" x14ac:dyDescent="0.3">
      <c r="B399" s="49"/>
      <c r="C399" s="49"/>
      <c r="D399" s="50"/>
      <c r="E399" s="49"/>
      <c r="F399" s="49"/>
      <c r="H399" s="49"/>
      <c r="I399" s="49"/>
      <c r="K399" s="49"/>
      <c r="L399" s="49"/>
    </row>
    <row r="400" spans="2:12" x14ac:dyDescent="0.3">
      <c r="B400" s="49"/>
      <c r="C400" s="49"/>
      <c r="D400" s="50"/>
      <c r="E400" s="49"/>
      <c r="F400" s="49"/>
      <c r="H400" s="49"/>
      <c r="I400" s="49"/>
      <c r="K400" s="49"/>
      <c r="L400" s="49"/>
    </row>
    <row r="401" spans="2:12" x14ac:dyDescent="0.3">
      <c r="B401" s="49"/>
      <c r="C401" s="49"/>
      <c r="D401" s="50"/>
      <c r="E401" s="49"/>
      <c r="F401" s="49"/>
      <c r="H401" s="49"/>
      <c r="I401" s="49"/>
      <c r="K401" s="49"/>
      <c r="L401" s="49"/>
    </row>
    <row r="402" spans="2:12" x14ac:dyDescent="0.3">
      <c r="B402" s="49"/>
      <c r="C402" s="49"/>
      <c r="D402" s="50"/>
      <c r="E402" s="49"/>
      <c r="F402" s="49"/>
      <c r="H402" s="49"/>
      <c r="I402" s="49"/>
      <c r="K402" s="49"/>
      <c r="L402" s="49"/>
    </row>
    <row r="403" spans="2:12" x14ac:dyDescent="0.3">
      <c r="B403" s="49"/>
      <c r="C403" s="49"/>
      <c r="D403" s="50"/>
      <c r="E403" s="49"/>
      <c r="F403" s="49"/>
      <c r="H403" s="49"/>
      <c r="I403" s="49"/>
      <c r="K403" s="49"/>
      <c r="L403" s="49"/>
    </row>
    <row r="404" spans="2:12" x14ac:dyDescent="0.3">
      <c r="B404" s="49"/>
      <c r="C404" s="49"/>
      <c r="D404" s="50"/>
      <c r="E404" s="49"/>
      <c r="F404" s="49"/>
      <c r="H404" s="49"/>
      <c r="I404" s="49"/>
      <c r="K404" s="49"/>
      <c r="L404" s="49"/>
    </row>
    <row r="405" spans="2:12" x14ac:dyDescent="0.3">
      <c r="B405" s="49"/>
      <c r="C405" s="49"/>
      <c r="D405" s="50"/>
      <c r="E405" s="49"/>
      <c r="F405" s="49"/>
      <c r="H405" s="49"/>
      <c r="I405" s="49"/>
      <c r="K405" s="49"/>
      <c r="L405" s="49"/>
    </row>
    <row r="406" spans="2:12" x14ac:dyDescent="0.3">
      <c r="B406" s="49"/>
      <c r="C406" s="49"/>
      <c r="D406" s="50"/>
      <c r="E406" s="49"/>
      <c r="F406" s="49"/>
      <c r="H406" s="49"/>
      <c r="I406" s="49"/>
      <c r="K406" s="49"/>
      <c r="L406" s="49"/>
    </row>
    <row r="407" spans="2:12" x14ac:dyDescent="0.3">
      <c r="B407" s="49"/>
      <c r="C407" s="49"/>
      <c r="D407" s="50"/>
      <c r="E407" s="49"/>
      <c r="F407" s="49"/>
      <c r="H407" s="49"/>
      <c r="I407" s="49"/>
      <c r="K407" s="49"/>
      <c r="L407" s="49"/>
    </row>
    <row r="408" spans="2:12" x14ac:dyDescent="0.3">
      <c r="B408" s="49"/>
      <c r="C408" s="49"/>
      <c r="D408" s="50"/>
      <c r="E408" s="49"/>
      <c r="F408" s="49"/>
      <c r="H408" s="49"/>
      <c r="I408" s="49"/>
      <c r="K408" s="49"/>
      <c r="L408" s="49"/>
    </row>
    <row r="409" spans="2:12" x14ac:dyDescent="0.3">
      <c r="B409" s="49"/>
      <c r="C409" s="49"/>
      <c r="D409" s="50"/>
      <c r="E409" s="49"/>
      <c r="F409" s="49"/>
      <c r="H409" s="49"/>
      <c r="I409" s="49"/>
      <c r="K409" s="49"/>
      <c r="L409" s="49"/>
    </row>
    <row r="410" spans="2:12" x14ac:dyDescent="0.3">
      <c r="B410" s="49"/>
      <c r="C410" s="49"/>
      <c r="D410" s="50"/>
      <c r="E410" s="49"/>
      <c r="F410" s="49"/>
      <c r="H410" s="49"/>
      <c r="I410" s="49"/>
      <c r="K410" s="49"/>
      <c r="L410" s="49"/>
    </row>
    <row r="411" spans="2:12" x14ac:dyDescent="0.3">
      <c r="B411" s="49"/>
      <c r="C411" s="49"/>
      <c r="D411" s="50"/>
      <c r="E411" s="49"/>
      <c r="F411" s="49"/>
      <c r="H411" s="49"/>
      <c r="I411" s="49"/>
      <c r="K411" s="49"/>
      <c r="L411" s="49"/>
    </row>
    <row r="412" spans="2:12" x14ac:dyDescent="0.3">
      <c r="B412" s="49"/>
      <c r="C412" s="49"/>
      <c r="D412" s="50"/>
      <c r="E412" s="49"/>
      <c r="F412" s="49"/>
      <c r="H412" s="49"/>
      <c r="I412" s="49"/>
      <c r="K412" s="49"/>
      <c r="L412" s="49"/>
    </row>
    <row r="413" spans="2:12" x14ac:dyDescent="0.3">
      <c r="B413" s="49"/>
      <c r="C413" s="49"/>
      <c r="D413" s="50"/>
      <c r="E413" s="49"/>
      <c r="F413" s="49"/>
    </row>
    <row r="414" spans="2:12" x14ac:dyDescent="0.3">
      <c r="B414" s="49"/>
      <c r="C414" s="49"/>
      <c r="D414" s="50"/>
      <c r="E414" s="49"/>
      <c r="F414" s="49"/>
    </row>
    <row r="415" spans="2:12" x14ac:dyDescent="0.3">
      <c r="B415" s="49"/>
      <c r="C415" s="49"/>
      <c r="D415" s="50"/>
      <c r="E415" s="49"/>
      <c r="F415" s="49"/>
    </row>
    <row r="416" spans="2:12" x14ac:dyDescent="0.3">
      <c r="B416" s="49"/>
      <c r="C416" s="49"/>
      <c r="D416" s="50"/>
      <c r="E416" s="49"/>
      <c r="F416" s="49"/>
    </row>
    <row r="417" spans="2:6" x14ac:dyDescent="0.3">
      <c r="B417" s="49"/>
      <c r="C417" s="49"/>
      <c r="D417" s="50"/>
      <c r="E417" s="49"/>
      <c r="F417" s="49"/>
    </row>
    <row r="418" spans="2:6" x14ac:dyDescent="0.3">
      <c r="B418" s="49"/>
      <c r="C418" s="49"/>
      <c r="D418" s="50"/>
      <c r="E418" s="49"/>
      <c r="F418" s="49"/>
    </row>
    <row r="419" spans="2:6" x14ac:dyDescent="0.3">
      <c r="B419" s="49"/>
      <c r="C419" s="49"/>
      <c r="D419" s="50"/>
      <c r="E419" s="49"/>
      <c r="F419" s="49"/>
    </row>
    <row r="420" spans="2:6" x14ac:dyDescent="0.3">
      <c r="B420" s="49"/>
      <c r="C420" s="49"/>
      <c r="D420" s="50"/>
      <c r="E420" s="49"/>
      <c r="F420" s="49"/>
    </row>
  </sheetData>
  <mergeCells count="270">
    <mergeCell ref="K1:M1"/>
    <mergeCell ref="E2:F2"/>
    <mergeCell ref="H2:I2"/>
    <mergeCell ref="K2:L2"/>
    <mergeCell ref="A3:A6"/>
    <mergeCell ref="B3:B6"/>
    <mergeCell ref="C3:C6"/>
    <mergeCell ref="G3:G6"/>
    <mergeCell ref="H3:I3"/>
    <mergeCell ref="J3:J6"/>
    <mergeCell ref="A1:A2"/>
    <mergeCell ref="B1:B2"/>
    <mergeCell ref="C1:C2"/>
    <mergeCell ref="D1:D2"/>
    <mergeCell ref="E1:G1"/>
    <mergeCell ref="H1:J1"/>
    <mergeCell ref="H7:I7"/>
    <mergeCell ref="M3:M6"/>
    <mergeCell ref="H4:I4"/>
    <mergeCell ref="H5:I5"/>
    <mergeCell ref="H6:I6"/>
    <mergeCell ref="H8:I8"/>
    <mergeCell ref="H9:I9"/>
    <mergeCell ref="H11:I11"/>
    <mergeCell ref="H12:I12"/>
    <mergeCell ref="H10:J10"/>
    <mergeCell ref="K10:M10"/>
    <mergeCell ref="K11:L11"/>
    <mergeCell ref="M12:M15"/>
    <mergeCell ref="H26:I26"/>
    <mergeCell ref="H27:I27"/>
    <mergeCell ref="H29:I29"/>
    <mergeCell ref="H30:I30"/>
    <mergeCell ref="H28:J28"/>
    <mergeCell ref="H25:I25"/>
    <mergeCell ref="H14:I14"/>
    <mergeCell ref="H15:I15"/>
    <mergeCell ref="H16:I16"/>
    <mergeCell ref="H17:I17"/>
    <mergeCell ref="H18:I18"/>
    <mergeCell ref="H20:I20"/>
    <mergeCell ref="H21:I21"/>
    <mergeCell ref="H22:I22"/>
    <mergeCell ref="H23:I23"/>
    <mergeCell ref="H24:I24"/>
    <mergeCell ref="H19:J19"/>
    <mergeCell ref="A12:A15"/>
    <mergeCell ref="B12:B15"/>
    <mergeCell ref="C12:C15"/>
    <mergeCell ref="G12:G15"/>
    <mergeCell ref="J12:J15"/>
    <mergeCell ref="A10:A11"/>
    <mergeCell ref="B10:B11"/>
    <mergeCell ref="C10:C11"/>
    <mergeCell ref="D10:D11"/>
    <mergeCell ref="E10:G10"/>
    <mergeCell ref="E11:F11"/>
    <mergeCell ref="H13:I13"/>
    <mergeCell ref="K19:M19"/>
    <mergeCell ref="E20:F20"/>
    <mergeCell ref="K20:L20"/>
    <mergeCell ref="A21:A24"/>
    <mergeCell ref="B21:B24"/>
    <mergeCell ref="C21:C24"/>
    <mergeCell ref="G21:G24"/>
    <mergeCell ref="J21:J24"/>
    <mergeCell ref="M21:M24"/>
    <mergeCell ref="A19:A20"/>
    <mergeCell ref="B19:B20"/>
    <mergeCell ref="C19:C20"/>
    <mergeCell ref="D19:D20"/>
    <mergeCell ref="E19:G19"/>
    <mergeCell ref="K28:M28"/>
    <mergeCell ref="E29:F29"/>
    <mergeCell ref="K29:L29"/>
    <mergeCell ref="A30:A33"/>
    <mergeCell ref="B30:B33"/>
    <mergeCell ref="C30:C33"/>
    <mergeCell ref="G30:G33"/>
    <mergeCell ref="J30:J33"/>
    <mergeCell ref="M30:M33"/>
    <mergeCell ref="H31:I31"/>
    <mergeCell ref="H32:I32"/>
    <mergeCell ref="H33:I33"/>
    <mergeCell ref="A28:A29"/>
    <mergeCell ref="B28:B29"/>
    <mergeCell ref="C28:C29"/>
    <mergeCell ref="D28:D29"/>
    <mergeCell ref="E28:G28"/>
    <mergeCell ref="H34:I34"/>
    <mergeCell ref="H35:I35"/>
    <mergeCell ref="H36:I36"/>
    <mergeCell ref="A37:A38"/>
    <mergeCell ref="B37:B38"/>
    <mergeCell ref="C37:C38"/>
    <mergeCell ref="D37:D38"/>
    <mergeCell ref="E37:G37"/>
    <mergeCell ref="H37:J37"/>
    <mergeCell ref="K37:M37"/>
    <mergeCell ref="E38:F38"/>
    <mergeCell ref="H38:I38"/>
    <mergeCell ref="K38:L38"/>
    <mergeCell ref="A39:A42"/>
    <mergeCell ref="B39:B42"/>
    <mergeCell ref="C39:C42"/>
    <mergeCell ref="G39:G42"/>
    <mergeCell ref="H39:I39"/>
    <mergeCell ref="J39:J42"/>
    <mergeCell ref="M39:M42"/>
    <mergeCell ref="H40:I40"/>
    <mergeCell ref="H41:I41"/>
    <mergeCell ref="H42:I42"/>
    <mergeCell ref="H43:I43"/>
    <mergeCell ref="H44:I44"/>
    <mergeCell ref="H45:I45"/>
    <mergeCell ref="A46:A47"/>
    <mergeCell ref="B46:B47"/>
    <mergeCell ref="C46:C47"/>
    <mergeCell ref="D46:D47"/>
    <mergeCell ref="E46:G46"/>
    <mergeCell ref="H46:J46"/>
    <mergeCell ref="H52:I52"/>
    <mergeCell ref="A55:A56"/>
    <mergeCell ref="B55:B56"/>
    <mergeCell ref="C55:C56"/>
    <mergeCell ref="D55:D56"/>
    <mergeCell ref="E55:G55"/>
    <mergeCell ref="H55:J55"/>
    <mergeCell ref="K46:M46"/>
    <mergeCell ref="E47:F47"/>
    <mergeCell ref="H47:I47"/>
    <mergeCell ref="K47:L47"/>
    <mergeCell ref="A48:A51"/>
    <mergeCell ref="B48:B51"/>
    <mergeCell ref="C48:C51"/>
    <mergeCell ref="G48:G51"/>
    <mergeCell ref="H48:I48"/>
    <mergeCell ref="J48:J51"/>
    <mergeCell ref="M48:M51"/>
    <mergeCell ref="H49:I49"/>
    <mergeCell ref="H50:I50"/>
    <mergeCell ref="H51:I51"/>
    <mergeCell ref="K55:M55"/>
    <mergeCell ref="E56:F56"/>
    <mergeCell ref="H56:I56"/>
    <mergeCell ref="K56:L56"/>
    <mergeCell ref="A57:A60"/>
    <mergeCell ref="B57:B60"/>
    <mergeCell ref="C57:C60"/>
    <mergeCell ref="G57:G60"/>
    <mergeCell ref="H57:I57"/>
    <mergeCell ref="J57:J60"/>
    <mergeCell ref="M57:M60"/>
    <mergeCell ref="H58:I58"/>
    <mergeCell ref="H59:I59"/>
    <mergeCell ref="H60:I60"/>
    <mergeCell ref="H61:I61"/>
    <mergeCell ref="H62:I62"/>
    <mergeCell ref="H63:I63"/>
    <mergeCell ref="A64:A65"/>
    <mergeCell ref="B64:B65"/>
    <mergeCell ref="C64:C65"/>
    <mergeCell ref="D64:D65"/>
    <mergeCell ref="E64:G64"/>
    <mergeCell ref="H64:J64"/>
    <mergeCell ref="K64:M64"/>
    <mergeCell ref="E65:F65"/>
    <mergeCell ref="H65:I65"/>
    <mergeCell ref="K65:L65"/>
    <mergeCell ref="A66:A69"/>
    <mergeCell ref="B66:B69"/>
    <mergeCell ref="C66:C69"/>
    <mergeCell ref="G66:G69"/>
    <mergeCell ref="H66:I66"/>
    <mergeCell ref="J66:J69"/>
    <mergeCell ref="M66:M69"/>
    <mergeCell ref="H67:I67"/>
    <mergeCell ref="H68:I68"/>
    <mergeCell ref="H69:I69"/>
    <mergeCell ref="H70:I70"/>
    <mergeCell ref="H71:I71"/>
    <mergeCell ref="H72:I72"/>
    <mergeCell ref="A73:A74"/>
    <mergeCell ref="B73:B74"/>
    <mergeCell ref="C73:C74"/>
    <mergeCell ref="D73:D74"/>
    <mergeCell ref="E73:G73"/>
    <mergeCell ref="H73:J73"/>
    <mergeCell ref="H79:I79"/>
    <mergeCell ref="A82:A83"/>
    <mergeCell ref="B82:B83"/>
    <mergeCell ref="C82:C83"/>
    <mergeCell ref="D82:D83"/>
    <mergeCell ref="E82:G82"/>
    <mergeCell ref="H82:J82"/>
    <mergeCell ref="K73:M73"/>
    <mergeCell ref="E74:F74"/>
    <mergeCell ref="H74:I74"/>
    <mergeCell ref="K74:L74"/>
    <mergeCell ref="A75:A78"/>
    <mergeCell ref="B75:B78"/>
    <mergeCell ref="C75:C78"/>
    <mergeCell ref="G75:G78"/>
    <mergeCell ref="H75:I75"/>
    <mergeCell ref="J75:J78"/>
    <mergeCell ref="M75:M78"/>
    <mergeCell ref="H76:I76"/>
    <mergeCell ref="H77:I77"/>
    <mergeCell ref="H78:I78"/>
    <mergeCell ref="K82:M82"/>
    <mergeCell ref="E83:F83"/>
    <mergeCell ref="H83:I83"/>
    <mergeCell ref="K83:L83"/>
    <mergeCell ref="A84:A87"/>
    <mergeCell ref="B84:B87"/>
    <mergeCell ref="C84:C87"/>
    <mergeCell ref="G84:G87"/>
    <mergeCell ref="H84:I84"/>
    <mergeCell ref="J84:J87"/>
    <mergeCell ref="M84:M87"/>
    <mergeCell ref="H85:I85"/>
    <mergeCell ref="H86:I86"/>
    <mergeCell ref="H87:I87"/>
    <mergeCell ref="H88:I88"/>
    <mergeCell ref="H89:I89"/>
    <mergeCell ref="H90:I90"/>
    <mergeCell ref="A91:A92"/>
    <mergeCell ref="B91:B92"/>
    <mergeCell ref="C91:C92"/>
    <mergeCell ref="D91:D92"/>
    <mergeCell ref="E91:G91"/>
    <mergeCell ref="H91:J91"/>
    <mergeCell ref="K91:M91"/>
    <mergeCell ref="E92:F92"/>
    <mergeCell ref="H92:I92"/>
    <mergeCell ref="K92:L92"/>
    <mergeCell ref="A93:A96"/>
    <mergeCell ref="B93:B96"/>
    <mergeCell ref="C93:C96"/>
    <mergeCell ref="G93:G96"/>
    <mergeCell ref="H93:I93"/>
    <mergeCell ref="J93:J96"/>
    <mergeCell ref="M93:M96"/>
    <mergeCell ref="H94:I94"/>
    <mergeCell ref="H95:I95"/>
    <mergeCell ref="H96:I96"/>
    <mergeCell ref="H97:I97"/>
    <mergeCell ref="H98:I98"/>
    <mergeCell ref="H99:I99"/>
    <mergeCell ref="A100:A101"/>
    <mergeCell ref="B100:B101"/>
    <mergeCell ref="C100:C101"/>
    <mergeCell ref="D100:D101"/>
    <mergeCell ref="E100:G100"/>
    <mergeCell ref="H100:J100"/>
    <mergeCell ref="H106:I106"/>
    <mergeCell ref="K100:M100"/>
    <mergeCell ref="E101:F101"/>
    <mergeCell ref="H101:I101"/>
    <mergeCell ref="K101:L101"/>
    <mergeCell ref="A102:A105"/>
    <mergeCell ref="B102:B105"/>
    <mergeCell ref="C102:C105"/>
    <mergeCell ref="G102:G105"/>
    <mergeCell ref="H102:I102"/>
    <mergeCell ref="J102:J105"/>
    <mergeCell ref="M102:M105"/>
    <mergeCell ref="H103:I103"/>
    <mergeCell ref="H104:I104"/>
    <mergeCell ref="H105:I105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Brtník</dc:creator>
  <cp:lastModifiedBy>pala.plavani</cp:lastModifiedBy>
  <dcterms:created xsi:type="dcterms:W3CDTF">2018-06-01T11:45:25Z</dcterms:created>
  <dcterms:modified xsi:type="dcterms:W3CDTF">2018-10-01T10:39:07Z</dcterms:modified>
</cp:coreProperties>
</file>